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haredlinks.xml" ContentType="application/vnd.ms-excel.sharedlink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activeTab="2"/>
  </bookViews>
  <sheets>
    <sheet name="博士交通运输工程类9" sheetId="6" r:id="rId1"/>
    <sheet name="博士土木测绘水利类4" sheetId="7" r:id="rId2"/>
    <sheet name="硕士交通运输工程类17" sheetId="8" r:id="rId3"/>
    <sheet name="硕士土木测绘水利类3" sheetId="9" r:id="rId4"/>
    <sheet name="硕士苏州2" sheetId="10" r:id="rId5"/>
  </sheets>
  <definedNames>
    <definedName name="_xlnm._FilterDatabase" localSheetId="2" hidden="1">硕士交通运输工程类17!$A$1:$X$17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<sst xmlns="http://schemas.openxmlformats.org/spreadsheetml/2006/main" count="470" uniqueCount="301">
  <si>
    <t>学号</t>
  </si>
  <si>
    <t>姓名</t>
  </si>
  <si>
    <t>规格化成绩</t>
  </si>
  <si>
    <t>导师</t>
  </si>
  <si>
    <t>研究方向</t>
  </si>
  <si>
    <t>论文题目（若多篇请在一格内标序号排列）</t>
  </si>
  <si>
    <t>论文刊物</t>
  </si>
  <si>
    <t xml:space="preserve">
检索链接</t>
  </si>
  <si>
    <t>论文加分等级（Ⅰ、Ⅱ、Ⅲ、Ⅳ）一作/导师一作、本人二作</t>
  </si>
  <si>
    <t>JCR分区</t>
  </si>
  <si>
    <t>加分</t>
  </si>
  <si>
    <t>其他科研（第几负责人）</t>
  </si>
  <si>
    <t>学生干部</t>
  </si>
  <si>
    <t>宿舍扣分</t>
  </si>
  <si>
    <t>最终分数</t>
  </si>
  <si>
    <t>获奖类别</t>
  </si>
  <si>
    <t>史斌</t>
  </si>
  <si>
    <t>董侨</t>
  </si>
  <si>
    <t>道铁</t>
  </si>
  <si>
    <t xml:space="preserve">1、Smart Cement-Based Materials from Resistance-Based Self-sensing to Capacitance-Based Self-Sensing: A Comprehensive Review.     
2、Failure Identification and Location in Asphalt Materials Using Coplanar Capacitance Technology.
3、Defect Imaging and Identification in Asphalt Materials Using Coplanar Capacitance Sensors with Single-Pair Electrodes.
4、Internal Distress Recognition of Asphalt Materials Based on Static Coplanar Array Capacitance Imaging Technology.
5、Multiobjective Optimization of Mobile Coplanar Array Capacitance Sensor for Imaging Internal Damages in Asphalt Mixtures.                  
6、Dynamic Coplanar Array Capacitance Imaging Method for Asphalt Materials with Concealed Damages.
7、沥青混合料隐性病害动态共面电容成像优化.                                                                                                                                                       
8、A Three-Dimensional Coplanar Capacitance Imaging Method for Internal Damage Detection in Asphalt Layer.
9、Voids Prediction beneath Cement Concrete Slabs Using a FEM-ANN Method.
10、A Comprehensive Review on the Fatigue Resistance of Recycled Asphalt Materials: Influential Factors, Correlations and Improvements.
11、Defect Location Detection in Asphalt Materials Using Coplanar Capacitance Measurement.
12、Static Coplanar Array Capacitance Imaging Method for Internal Distress in Asphalt Materials.
13、Concealed Damage Imaging in Asphalt Materials using Dynamic Coplanar Array Capacitance Tomography.
14、Hidden Distress Imaging in Asphalt Mixtures Based on Sensitivity Field Optimization Strategy.
15、Prediction of Void Beneath Concrete Slabs Using Finite Element Modeling and Optimized BP Neural Network.
</t>
  </si>
  <si>
    <t>1、Journal of Building Engineering                
2、Construction and Building Materials                                                
3、Construction and Building Materials      
4、IEEE Transactions on Intelligent Transportation Systems
5、IEEE Sensors Journal                 
6、IEEE Transactions on Intelligent Transportation Systems
7、中国公路学报
8、Construction and Building Materials                               
9、International Journal of Pavement Engineering                                                      
10、Construction and Building Materials                                                                                                                                                                                                                                                                                                                                                  
11、103nd Annual Meeting of the Transportation Research Board (TRB会议, Poster)
12、104nd Annual Meeting of the Transportation Research Board (TRB会议, Poster)
13、104nd Annual Meeting of the Transportation Research Board (TRB会议, Poster)
14、104nd Annual Meeting of the Transportation Research Board (TRB会议, Poster)
15、104nd Annual Meeting of the Transportation Research Board (TRB会议, Poster)</t>
  </si>
  <si>
    <t xml:space="preserve">1、https://doi.org/10.1016/j.jobe.2025.113093
2、https://doi.org/10.1016/j.conbuildmat.2023.133837
3、https://doi.org/10.1016/j.conbuildmat.2023.134853               
4、https://doi.org/10.1109/TITS.2025.3537808                                                
5、https://doi.org/10.1109/JSEN.2024.3492063      
6、https://doi.org/10.1109/TITS.2025.3528954                                                                                                                                                                                                                                                                                                                                            
7、https://doi.org/10.19721/j.cnki.1001-7372.2024.12.009                  
8、https://doi.org/10.1016/j.conbuildmat.2025.142972
9、https://doi.org/10.1080/10298436.2023.2191198                                                                                                                                                                                                                                                                                                                                                                             
10、https://doi.org/10.1016/j.conbuildmat.2023.131435
11、https://annualmeeting.mytrb.org/OnlineProgramArchive/Details/21094
12、https://annualmeeting.mytrb.org/OnlineProgramArchive/Details/22823                                                                                                                                                  
13、https://annualmeeting.mytrb.org/OnlineProgramArchive/Details/22823                                
14、https://annualmeeting.mytrb.org/OnlineProgramArchive/Details/22823                                                         
15、https://annualmeeting.mytrb.org/OnlineProgramArchive/Details/22740                                                                                                                                                                                                                                                                                                                                                  </t>
  </si>
  <si>
    <t xml:space="preserve">1、一作
2、一作
3、一作                
4、一作                                               
5、一作
6、一作                                                                                                                                                                                                                                                                                                                                               
7、一作                  
8、一作
9、一作 
10、一作 
11、一作                                                                                                                                                                                                                                                                                                                                                                              
12、一作                                                                                                                                                     
13、一作                               
14、一作                                                         
15、一作                                                                                                                                                                                                                                                                                                                                                                                                                                                                                                                                                                                                                                                                            </t>
  </si>
  <si>
    <t>1、JCR1区
2、JCR1区
3、JCR1区     
4、JCR1区                                                
5、JCR1区     
6、JCR1区                                                                                                                                                                                                                                                                                                                                               
7、中文权威期刊                  
8、JCR1区
9、JCR1区
10、JCR1区
11、Poster                                                                                                                                                                                                                                                                                                                                                                            
12、Poster                                                                                                                                                     
13、Poster                                 
14、Poster                                                          
15、Poster</t>
  </si>
  <si>
    <t>16+16+16+16+16+16+10+16+16+16+4+4+4+4+4=174</t>
  </si>
  <si>
    <t>专利：路面摩擦系数评估与预测方法.</t>
  </si>
  <si>
    <t>国家奖学金</t>
  </si>
  <si>
    <t>刘士南</t>
  </si>
  <si>
    <t>杨军</t>
  </si>
  <si>
    <t>1、Biomass waste to produce bio oil as rejuvenator for asphalt based on pyrolysis technology
2、Influence of Preparation Methods and Nanomaterials on Hydrophobicity and Anti-Icing Performance of Nanoparticle/Epoxy Coatings
3、Force field benchmark of asphalt materials: Density, viscosity, glass transition temperature, diffusion coefficient, cohesive energy density and molecular
structures
4、Influence of the Interactions of the Saturate, Aromatic, Resin, and Asphaltene Fractions on the Colloidal Structure of Asphalt: A Study Based on Molecular Simulation
5、Assessment and mechanism of antioxidant activity of phenols as asphalt antioxidants
6、Thermochemical liquefaction of five biomasses and their availability as bio-rejuvenators for bitumen binders: physical and chemical characterisation of bio-oils and binders
7、Utilization of biomass waste to produce phenol-rich bio-oil for enhancing the long-term aging resistance of rejuvenated bitumen
8、Investigation of equilibrium and convergence in MD simulations of asphalt system
9、Comprehensive shedding light on the strength and nature of interactions among SARA fractions via configurational search
10、Biomass Waste to Produce Bio-Oil Rich in Phenolic Compounds as Rejuvenators for Sustainable Pavements
11、Investigation of the Antioxidant Effect of Phenolic Compounds on Asphalt</t>
  </si>
  <si>
    <t xml:space="preserve">1、International Journal of Pavement Engineering 
2、Polymers
3、Journal of Molecular Liquids
4、Journal of Materials in Civil Engineering
5、International Journal of Pavement Engineering 
6、International Journal of Pavement Engineering 
7、Materials and Structures
8、 Construction and Building Materials
9、Road Materials and Pavement Design 
10、2025TRB poster
11、2025TRB poster
</t>
  </si>
  <si>
    <t>1、https://www.webofscience.com/wos/woscc/full-record/WOS:001133270900001
2、https://www.webofscience.com/wos/woscc/full-record/WOS:001160001000001
3、https://www.webofscience.com/wos/woscc/full-record/WOS:001202829900001
4、https://www.webofscience.com/wos/woscc/full-record/WOS:001437975600042
5、https://www.webofscience.com/wos/woscc/full-record/WOS:001205026600001
6、https://www.webofscience.com/wos/woscc/full-record/WOS:001389224700001
7、https://www.webofscience.com/wos/woscc/full-record/WOS:001449303900001
8、https://www.webofscience.com/wos/woscc/full-record/WOS:001429377400001
9、https://www.webofscience.com/wos/woscc/full-record/WOS:001566055700001
10、https://annualmeeting.mytrb.org/OnlineProgramArchive/Details/23046
11、https://annualmeeting.mytrb.org/OnlineProgramArchive/Details/23107</t>
  </si>
  <si>
    <t>1、本人一作
2、本人一作
3、本人一作
4、本人一作
5、本人一作
6、本人一作
7、本人一作
8、本人一作
9、本人通讯
10、本人一作
11、本人一作</t>
  </si>
  <si>
    <t>1、JCR Q1
2、JCR Q1 开源
3、JCR Q1
4、JCR Q2
5、JCR Q1
6、JCR Q1
7、JCR Q1
8、JCR Q1
9、JCR Q2
10、TRB POSTER
11、TRB POSTER</t>
  </si>
  <si>
    <t>16+8+16+12+16+16+16+16+12+4+4=136</t>
  </si>
  <si>
    <t>杨文章</t>
  </si>
  <si>
    <t>王昊、廖鹏(副导师)</t>
  </si>
  <si>
    <t>交规</t>
  </si>
  <si>
    <t>1. Cooperative control strategy for heterogeneous traffic flow in multi-lane on-ramp areas with connected and automated technology
2. A cooperative control method for safer on-ramp merging process in heterogeneous traffic flow
3. A dual-module cooperative control method for on-ramp area in heterogeneous traffic flow using reinforcement learning
4. Evaluation of car-following model for inland vessel-following behavior
5. Analysis of vessel traffic flow characteristics in inland restricted waterways using multi-source data
6. A cooperative merging speed control strategy of CAVs based on virtual platoon in on-ramp merging system
7. 内河单线航道船舶双向通航方式分析
8. Simulation Modelling Framework for Heterogeneous Traffic Flow in On-Ramp Areas with Connected and Automated Technology
9. A Cooperative Control Strategy for Connected and Automated Vehicles in Heterogeneous Traffic Flow at Multi-Lane On-Ramp Areas
10. Waterway Lock Scheduling Rules Balancing Fairness and Effciency
11. Assessment of Waterway Lock Service Quality in the Yangtze Delta: Perspectives from Customers and Suppliers</t>
  </si>
  <si>
    <t>1. Transportation Research Part C（SCI）
2. Accident Analysis &amp; Prevention（SCI）
3. Engineering Applications of Artificial Intelligence（SCI）
4. Ocean Engineering（SCI）
5. Ocean Engineering（SCI）
6. Transportmetrica B: Transport Dynamics（SCI）
7. 东南大学学报（自然科学版）（EI）
8. Transportation Research Board (TRB会议，oral)
9. Transportation Research Board (TRB会议，oral)
10. Transportation Research Board (TRB会议，oral)
11. Transportation Research Board (TRB会议，poster)</t>
  </si>
  <si>
    <t>1. https://webofscience.clarivate.cn/wos/woscc/full-record/WOS:001522473200001
2. https://webofscience.clarivate.cn/wos/woscc/full-record/WOS:001086222500001
3. https://webofscience.clarivate.cn/wos/woscc/full-record/WOS:001457226400001
4. https://webofscience.clarivate.cn/wos/woscc/full-record/WOS:001039061400001
5. https://webofscience.clarivate.cn/wos/woscc/full-record/WOS:001387500000001
6. https://webofscience.clarivate.cn/wos/woscc/full-record/WOS:000994867000001
7. https://www.engineeringvillage.com/app/doc/?docid=cpx_Mc7fd1cd18965675e16M69071017816374&amp;pageSize=25&amp;index=1&amp;searchId=554cd07d0da24deea1dc7e6eeaf9e7fa&amp;resultsCount=1&amp;usageZone=resultslist&amp;usageOrigin=searchresults&amp;searchType=Quick
8. https://annualmeeting.mytrb.org/OnlineProgramArchive/Details/22770
9. https://annualmeeting.mytrb.org/OnlineProgramArchive/Details/22765
10. https://annualmeeting.mytrb.org/OnlineProgramArchive/Details/23095
11. https://annualmeeting.mytrb.org/OnlineProgramArchive/Details/23096</t>
  </si>
  <si>
    <t>均为本人一作</t>
  </si>
  <si>
    <t>1. JCR Q1
2. JCR Q1
3. JCR Q1
4. JCR Q1
5. JCR Q1
6. JCR Q2
7. 985高校/一级学会学报
8. TRB ORAL
9. TRB ORAL
10. TRB ORAL
11. TRB POSTER</t>
  </si>
  <si>
    <t>16*5+12+6+6*3+4=120</t>
  </si>
  <si>
    <t>专利：1.廖鹏，杨文章，张卿茹，姜尚昆 + 东南大学 + 2024年03月19日+ CN 113343452 B + 2/4
2.廖鹏，杨文章 + 东南大学 + 2024年03月19日+ CN 113378397 B + 2/2</t>
  </si>
  <si>
    <t>5*2=10</t>
  </si>
  <si>
    <t>范玉楼</t>
  </si>
  <si>
    <t>黄卫</t>
  </si>
  <si>
    <t>1、Failure modes of asphalt pavement with top-down cracks based on measured aging gradients in field cores
2、Fracture characteristics and fracture surface recognition of epoxy-recycled mixtures with high reclaimed asphalt pavement (RAP) content toughened by SBS/CR-CSR
3、Enhancement of mechanical and rheological properties of epoxy-recycled asphalt binders through SBS/CR composite modification
4、Material Design and Mechanism Explanation of Epoxy Asphalt Toughened with SBS/CR and CSR
5、Fatigue performance evaluation of epoxy-recycling technology utilising 100% reclaimed asphalt pavement (RAP): binders and mixtures
6、Characterizing the cracking features of seamless asphalt plug joint (SAPJ) under cooling process using ABAQUS and FE-SAFE
7、Material Optimization and Curing Characterization of Cold-Mix Epoxy Asphalt: Towards Asphalt Overlays for Airport Runways
8、Rheological properties of SBS/CR composite modified epoxy asphalt with aged binders
9、Propagation Mode of Top-down Cracks in Asphalt Pavements Using XFEM: Considering the Aging Gradients in Field Cores
10、Toughening epoxy asphalt using SBS/crumb rubber and core-shell rubber (CSR): performance evaluation and mechanism explanation</t>
  </si>
  <si>
    <t>1、Construction and Building Materials
2、Theoretical and Applied Fracture Mechanics
3、International Journal of Pavement Engineering
4、Journal of Materials in Civil Engineering
5、International Journal of Pavement Engineering
6、Construction and Building Materials
7、Polymers
8、TRB 2025
9、TRB 2025
10、TRB 2024</t>
  </si>
  <si>
    <t>1、https://webofscience.clarivate.cn/wos/alldb/full-record/WOS:001258853600001
2、https://webofscience.clarivate.cn/wos/alldb/full-record/WOS:001531869500002
3、https://webofscience.clarivate.cn/wos/alldb/full-record/WOS:001473306900001
4、https://webofscience.clarivate.cn/wos/alldb/full-record/WOS:001247601800005
5、https://www.webofscience.com/wos/alldb/full-record/WOS:001324165800001
6、https://webofscience.clarivate.cn/wos/alldb/full-record/WOS:001435194000001
7、https://www.webofscience.com/wos/alldb/full-record/WOS:001548687400001
8、https://annualmeeting.mytrb.org/OnlineProgramArchive/Details/23048
9、https://annualmeeting.mytrb.org/OnlineProgramArchive/Details/22904
10、https://annualmeeting.mytrb.org/OnlineProgramArchive/Details/20964</t>
  </si>
  <si>
    <t>1、Ⅰ类，一作
2、Ⅰ类，一作
3、Ⅰ类，一作
4、Ⅰ类，一作
5、Ⅰ类，一作
6、Ⅰ类，通讯
7、Ⅰ类，通讯
8、Ⅱ类，一作
9、Ⅱ类，一作
10、Ⅱ类，一作</t>
  </si>
  <si>
    <t>1、Q1
2、Q1
3、Q1
4、Q2
5、Q1
6、Q1
7、Q1 开源
8、TRB POSTER
9、TRB POSTER
10、TRB POSTER</t>
  </si>
  <si>
    <t>16+16+16+12+16+16+8+4+4+4=112</t>
  </si>
  <si>
    <t>1、中国国际大学生创新大赛（2023）金奖（原互联网+），第3负责人
2、全国大学生职业规划大赛银奖，第1负责人【申请与互联网+同等加分】
3、江苏大学生创新大赛（2024）二等奖（原互联网+），第1负责人
4、江苏“挑战杯”大学生创业计划竞赛银奖，第2负责人
5、江苏大学生创新大赛（2025）一等奖（原互联网+），第14负责人
6、江苏省最美大学生【申请与省三好同等加分】</t>
  </si>
  <si>
    <t>5.33+3+1.5+0.75+0+1=11.58</t>
  </si>
  <si>
    <t>卜天翔</t>
  </si>
  <si>
    <t>马涛/朱俊清</t>
  </si>
  <si>
    <t>1. Pavement Point Cloud Upsampling Based on Transformer: Toward Enhancing 3D Pavement Data
2. Automatic Modeling Framework of Existing Road Based on Point Cloud Mapping via Low-Cost UAV-LiDAR System
3. A UAV Photography-Based Detection Method for Defective Road Marking
4. Raster-Based Point Cloud Mapping of Defective Road Marking: Toward Automated Road Inspection via Airborne LiDAR
5. Comparative Analysis of Upsampling Algorithms for Pavement Point Clouds: Toward 3D Pavement Distress Inspection
6. Road Visibility Estimation Based on Multimodal Fusion of Time-Series Images and Meteorological Data
7. Unsupervised pavement anomaly detection via conditional diffusion model and domain adaptive feature selection
8. Automatic Modeling Framework of Existing Road Based on Point Cloud Mapping via Low-Cost UAV-LiDAR System
9. Pavement Point Cloud Upsampling Based on Transformer: Toward Enhancing 3D Pavement Data
10. MSTL-Net: A Novel Approach of Road Visibility Estimation Based on Time-Series Images and Meteorological Data</t>
  </si>
  <si>
    <t>1. IEEE Transactions on Intelligent Transportation Systems
2. IEEE Transactions on Intelligent Transportation Systems
3. Journal of Performance of Constructed Facilities
4. Journal of Transportation Engineering Part B-Pavements
5. Journal of Transportation Engineering Part B-Pavements
6. Journal of Computing in Civil Engineering
7. Computer-Aided Civil and Infrastructure Engineering
8. TRB Poster
9. TRB Poster
10. TRB Poster</t>
  </si>
  <si>
    <t>1. https://www.webofscience.com/wos/alldb/full-record/WOS:001317705000001
2. https://www.webofscience.com/wos/alldb/full-record/WOS:001494219700001
3. https://www.webofscience.com/wos/alldb/full-record/WOS:000840874300010
4. https://www.webofscience.com/wos/alldb/full-record/WOS:001202637200003
5. https://ascelibrary.org/doi/10.1061/JPEODX.PVENG-1830
6. https://ascelibrary.org/doi/10.1061/JCCEE5.CPENG-7075
7. https://onlinelibrary.wiley.com/doi/10.1111/mice.70099</t>
  </si>
  <si>
    <t>1. I类Q1，一作
2. I类Q1，一作
3. I类Q2，一作
4. I类Q2，副导师一作，本人二作
5. I类Q2，副导师一作，本人通讯
6. I类Q1，一作
7. I类Q1，一作
8. II类TRB Poster，一作
9. II类TRB Poster，一作
10. II类TRB Poster，一作</t>
  </si>
  <si>
    <t>1. Q1
2. Q1
3. Q2
4. Q2
5. Q2
6. Q1
7. Q1
8. TRB Poster
9. TRB Poster
10. TRB Poster</t>
  </si>
  <si>
    <t>16+16+12+12+12+16+16+4+4+4=112</t>
  </si>
  <si>
    <t>1.专利：一种基于无人机遥感的高速公路标线检测方法，专利号：ZL202111005887.X，二作，副导师一作，授权日：2024.4.30.
2.专利：一种基于无人机遥感的高速公路标志标牌检测方法，专利号：ZL202110540468.X，二作，导师一作，授权日：2024.4.23.
3.竞赛获奖：第十七届全国大学生交通运输科技大赛，一等奖，排名1，2022.07.10.
4.竞赛获奖：The 3rd International Competition for Intelligent Simulation of Transport Infrastructure，一等奖，排名3，2024.12.18.
5.竞赛获奖：第十九届中国研究生数学建模竞赛，成功参与奖，2023.01.</t>
  </si>
  <si>
    <t>5+5+4+0+0.3=14.3</t>
  </si>
  <si>
    <t>姚康</t>
  </si>
  <si>
    <t>1、A novel model for asphalt mixture density prediction based on physics informed neural network with Bayesian optimization
2、Removal of surface moisture effect for predicting asphalt pavement density from capacitance data
3、A novel non-destructive testing approach for asphalt concrete density measurement based on coplanar capacitance: Theory, numerical simulation, and experiment
4、Effects of heavy truck braking on inverted asphalt pavement considering vehicle dynamics
5、Investigation on macroscale and mesoscale fracture behavior of concrete based on a phase field regularized cohesive zone model
6、Influence of bonding condition of different interfaces on the mechanical responses and failure mode of asphalt pavement
7、基于相场正则化黏聚区模型的混凝土混合型细观断裂行为
8、考虑资源稀缺性的路面养护措施综合效益全寿命周期费用评估
9、Asphalt concrete density measurement based on coplanar capacitance principle: theoretical establishment and experimental validation</t>
  </si>
  <si>
    <t>1、Construction and Building Materials
2、Construction and Building Materials
3、Construction and Building Materials
4、Construction and Building Materials
5、 Journal of Transportation Engineering, Part B: Pavements
6、 Canadian Journal of Civil Engineering
7、吉林大学学报(工学版)
8、北京工业大学学报
9、TRB 会议论文 Poster presentation</t>
  </si>
  <si>
    <t>1、https://webofscience.clarivate.cn/wos/alldb/full-record/WOS:001559435600001
2、https://webofscience.clarivate.cn/wos/woscc/full-record/WOS:001462322900001
3、https://webofscience.clarivate.cn/wos/woscc/full-record/WOS:001403520000001
4、https://webofscience.clarivate.cn/wos/woscc/full-record/WOS:001154108900001
5、https://ascelibrary.org/doi/10.1061/JPEODX.PVENG-1588
6、https://webofscience.clarivate.cn/wos/woscc/full-record/WOS:001155635800001
7、https://kns.cnki.net/kcms2/article/abstract?v=eLwJ_Slppzu8Of-K3Bh1dhsd93xPbZCDur8LozEln-qE3g-2_XIKXqfq7_g442-L2SYB7a8yA1wW2N9A4aDATYgm8Wza2wQvK8Rdt4X0bL9PGRp1y_PD-N2VijBHcY5fYLbfQeBpnXDLd-h4vEDq-2qdJi0tWtZEJAIcqfCHxXnBfRww1IrOXw==&amp;uniplatform=NZKPT&amp;language=CHS
8、https://kns.cnki.net/kcms2/article/abstract?v=fvwDbTJIyzSaVLA1wLODAiz-ibZRsqsqlmR9QPoQgL4w4tD2UpvLq7ddyuXluFWLozzjR3LSbVGP2IJeyRZIsQ1l91SYo9jsmPvyMZdkRUGy01itJ_P9FMrFY-spVFIPWQ5oygrffT1UBvYqOTU0nXWzJTJ1yAxolLfiVjcAu-o=&amp;uniplatform=NZKPT
9、https://annualmeeting.mytrb.org/OnlineProgramArchive/Details/23247</t>
  </si>
  <si>
    <t>1、I类，一作
2、I类，一作
3、I类，一作
4、I类，一作
5、I类，一作
6、I类，一作
7、Ⅱ类，一作
8、Ⅳ类，导师一作、本人二作
9、TRB 会议论文 Poster presentation</t>
  </si>
  <si>
    <t>1、一区
2、一区
3、一区
4、一区
5、二区
6、三区
7、985高校学报
8、CSCD核心期刊
9、TRB 会议论文 Poster presentation</t>
  </si>
  <si>
    <t>16+16+16+16+12+8+6+2+4=96</t>
  </si>
  <si>
    <t>专利：基于叉指型共面电容的沥青混合料压实密度检测方法、系统及
可读存储介质（排名第1）</t>
  </si>
  <si>
    <t>无</t>
  </si>
  <si>
    <t>刘西胤</t>
  </si>
  <si>
    <t>马涛
（副导师：陈思宇）</t>
  </si>
  <si>
    <t xml:space="preserve">[1] Xiyin Liu, Siyu Chen, Tao Ma, et al. Investigation of adhesion property between asphalt binder and aggregate using modified boiling methods for hot and wet area. 
[2] Xiyin Liu, Haoyuan Luo, Can Chen, et al. A technical survey on mechanism and influence factors for asphalt pavement skid-resistance. 
[3] Siyu Chen, Xiyin Liu, Junyao Tang, et al.  Study on the influence of design parameters of porous asphalt pavement on drainage performance.
[4] Xiyin Liu, Tianxiang Bu, Siyu Chen, et al. Investigation of the Skeleton Composition of the Wearing Layer on the Surface Texture Based on Discrete Element Method.
[5] Xiyin Liu, Tianxiang Bu, Siyu Chen, et al. Research on the range of texture parameters and design indicators of aggregates morphology in the wearing layer.
[6] Xiyin Liu, Xiujie Quan, Shiya Cao, et al. Simulation of Real Pavement Texture Profiles Using Discrete Element Method. 
[7] Siyu Chen, Xiyin Liu, Haoyuan Luo, et al. A state-of-the-art review of asphalt pavement surface texture and its measurement techniques.
[8] Liu, X.Y., Bu, T.X., Chen, S.Y., et al. Investigation of the Skeleton Composition of the Wearing Layer on the Surface Texture Based on Discrete Element Method
[9] Liu, X.Y., Chen, C., Mao, T., et al. Research on Real Texture Simulation Based on Discrete Element Simulation Method for Wearing Layer 
</t>
  </si>
  <si>
    <t xml:space="preserve">
[1] Journal of Materials in Civil Engineering, 2023, 35(3): 04022467.
[2] Friction. 2024. 12(5), 845-868.
[3] Journal of Hydrology. 2024. 638, 131514.
[4] International Journal of Pavement Engineering, 2025, 26(1): 156-180.
[5] Materials and Structures, 2025, 58(4): 139.
[6] Journal of Materials in Civil Engineering, 2025, 37(7): 04025197. 
[7] Journal of Road Engineering. 2022. 2, 156-180.
[8] TRB Annual Meeting
[9] TRB Annual Meeting
</t>
  </si>
  <si>
    <t xml:space="preserve">
[1] https://doi.org/10.1061/(ASCE)MT.1943-5533.0004646 
[2] https://doi.org/10.1007/s40544-023-0789-8 
[3] https://doi.org/10.1016/j.jhydrol.2024.131514  
[4] https://doi.org/10.1080/10298436.2025.2451635 
[5] https://doi.org/10.1617/s11527-025-02654-5 
[6] https://10.1061/JMCEE7.MTENG-19997
[7] https://doi.org/10.1016/j.jreng.2022.05.003 
[8] 无
[9] 无</t>
  </si>
  <si>
    <t xml:space="preserve">
[1]Ⅰ类、一作
[2]Ⅰ类、一作
[3]Ⅰ类、导师一作、本人二作
[4]Ⅰ类、一作
[5]Ⅰ类、一作
[6]Ⅰ类、一作 
[7]Ⅱ类、一作(共1)
[8]Ⅱ类、一作
[9]Ⅱ类、一作</t>
  </si>
  <si>
    <t xml:space="preserve">
[1] Q2
[2] Q1 开源
[3] Q1
[4] Q1
[5] Q1
[6] Q2
[7] EI 开源
[8] TRB POSTER
[9] TRB POSTER</t>
  </si>
  <si>
    <t>12+8+16+16+16+12+1.5+4+4=89.5</t>
  </si>
  <si>
    <t>专利:
[1] 陈思宇, 刘西胤, 马涛, 等. 一种高韧高黏改性沥青及其制备方法[P], 发明专利ZL202211657144.5(已授权)
[2] 陈思宇, 刘西胤, 马涛, 等. 一种多点接触型薄层降噪橡胶改性沥青混凝土罩面结构及其制备方法[P], 发明专利CN202211657154.9(已授权)
竞赛：
[1] Xiyin Liu, Shiya Cao, Yiteng Zhao, et al. Simulation of 3D Wearing Layer Pavement Texture and Skeleton Characteristics using Discrete Element Method. The 3rd International Competition for IntelligentSimulation of Transport Infrastructure. Third prize award.
[2] 刘西胤, 陈灿, 朱乐毅, 等. 机场道面抗滑性能的智能化测评与决策平台. 中国民航“畅·享”杯机场规划设计创新创意国际大赛二等奖.
[3] 刘西胤, 朱乐毅, 陈灿, 等. 一种用于机场道面的抗滑修复表处技术研究. 中国民航“畅·享”杯机场规划设计创新创意国际大赛三等奖.</t>
  </si>
  <si>
    <t>5+5
+0+0+0
=10</t>
  </si>
  <si>
    <t>道路工程系博士生党支部书记
（2022-2024）</t>
  </si>
  <si>
    <t>刘锡泽</t>
  </si>
  <si>
    <t>陈学武</t>
  </si>
  <si>
    <t>1. Analyzing sustainable competitiveness of inter-city coach from the impact of high-speed railway opening in Jiangsu Province, China 
2. Is increasing the frequency an effective measure for the renaissance of inter-city coach? A longitudinal study of the relation between volume and frequency
3. Could free-floating bikeshare weed out station-based bikeshare? Analyzing the relationship between two bikeshare systems from bivariate flow clustering
4. Influence of e-bikeshare on transit ridership in a medium-sized Chinese city
5. Spatial Spillover Effects of Shared Micro-Mobility on Public Transit in Medium-Sized Cities
6. Examining the Impact of Electric Bike-Sharing on For-Hire Vehicles in Medium-Sized Cities: An Empirical Study in Yancheng, China
7. Could dockless and docked bike-sharing substitute each other? Analyzing the relationship between two bike-sharing patterns from flow clustering
8. Urban Mobility Revolution: Spatiotemporal Analysis of Free-Floating vs. Electric Bikeshare in Yancheng, China</t>
  </si>
  <si>
    <t>1. Socio-Economic Planning Sciences
2. Travel Behaviour and Society
3. Journal of Transport Geography
4. Transportation Research Part D
5. Transportation Research Part D
6. sustainability
7. TRB 103rd Annual Meeting No.TRBAM-24-02021
8. TRB 104th Annual Meeting No.TRBAM-25-01027</t>
  </si>
  <si>
    <t>1. https://www.sciencedirect.com/science/article/pii/S0038012123002227
2. https://www.sciencedirect.com/science/article/pii/S2214367X24000048
3. https://doi.org/10.1016/j.jtrangeo.2024.103941
4. https://www.sciencedirect.com/science/article/pii/S1361920924005212
5. https://www.sciencedirect.com/science/article/pii/S1361920925003335
6. https://www.mdpi.com/2071-1050/17/2/754</t>
  </si>
  <si>
    <t>1. I类一作
2. I类一作
3. I类一作
4. I类副导师一作、本人二作
5. I类一作
6. I类一作
7. II类一作
8. II类一作</t>
  </si>
  <si>
    <t>1.Q1
2.Q1
3.Q1
4.Q1
5.Q1
6.Q2
7.Poster
8.Poster</t>
  </si>
  <si>
    <t>16+16+16+16+16+6+4+4=94</t>
  </si>
  <si>
    <t>专利授权《一种基于公交刷卡数据测量老年人就医可达性的方法》（导师一作本人二作）</t>
  </si>
  <si>
    <t>周义馨</t>
  </si>
  <si>
    <t>1、Toughness modification of SBS/CRMA on epoxy asphalt: Curing behavior and low-temperature cracking characteristic analysis
2、Investigation on storage stability and rheological properties of environment-friendly devulcanized rubber modified asphalt
3、Study on cracking damage behavior of epoxy asphalt recycled pavement with high RAP content based on acoustic emission and digital image correlation methods
4、Investigation of the rheological properties of devulcanized rubber-modified asphalt with different rubber devulcanization degrees and rubber contents
5、Multi-Objective Toughness Optimization of Epoxy Resin for Steel Bridge Deck Pavement Based on Crosslink Density Regulation
6、Aging Behavior of Desulfurized Rubber Modified Asphalt: Rheological Properties Evolution and Mechanistic Interpretation
7、Investigation of rheological properties of devulcanized rubber modified asphalt with different modifier content
8、Investigation of the rheological properties of devulcanized rubber-modified asphalt with different rubber devulcanization degrees and rubber contents
9、Influence of SBS/CR modified asphalt on curing behavior of epoxy asphalt binder and cracking characteristic of its concrete
10、Cracking damage behavior characterization of epoxy asphalt recycled pavement based on Acoustic Emission and Digital Image Correlation methods</t>
  </si>
  <si>
    <t>1、International Journal of Pavement Engineering
2、Physics and Chemistry of the Earth
3、 Journal of Cleaner Production
4、Road Materials and Pavement Design
5、Polymers
6、Journal of Materials in Civil Engineering
7、Transportation Research Board
8、Transportation Research Board
9、Transportation Research Board
10、Transportation Research Board</t>
  </si>
  <si>
    <t>1、https://doi.org/10.1080/10298436.2024.2320171
2、https://doi.org/10.1016/j.pce.2022.103332
3、https://doi.org/10.1016/j.jclepro.2025.145288
4、https://doi.org/10.1080/14680629.2023.2287714
5、https://doi.org/10.3390/polym17101422
6、https://doi.org/10.1061/JMCEE7.MTENG-20267
7、https://annualmeeting.mytrb.org/OnlineProgramArchive/Details/19136
8、https://annualmeeting.mytrb.org/OnlineProgramArchive/Details/20966
9、https://annualmeeting.mytrb.org/OnlineProgramArchive/Details/20964
10、https://annualmeeting.mytrb.org/OnlineProgramArchive/Details/22918</t>
  </si>
  <si>
    <t xml:space="preserve">1、I类，一作
2、I类，一作
3、I类，一作
4、I类，一作
5、I类，一作
6、I类，一作
7、Ⅱ类，一作
8、Ⅱ类，一作
9、Ⅱ类，一作
10、Ⅱ类，导师一作、本人二作
</t>
  </si>
  <si>
    <t xml:space="preserve">1、1区
2、1区
3、1区
4、2区
5、1区 开源
6、2区
7.Poster
8.Poster
9.Poster
10.Poster
</t>
  </si>
  <si>
    <t>16+16+16+12+8+12+4+4+4+4=96</t>
  </si>
  <si>
    <t>排序</t>
  </si>
  <si>
    <t>肖鹏</t>
  </si>
  <si>
    <t>缪林昌</t>
  </si>
  <si>
    <t>岩土</t>
  </si>
  <si>
    <t>1、Low frequency vibration reduction bandgap characteristics and engineering application of phononic-like crystal metaconcrete material
2、Theoretical calculations of vibration reduction band gaps characteristics of novel phononic-like crystal Euler beam structure
3、Novel metamaterial wave barrier structure with multiple frequency wide band gaps for rail transit vibration isolation
4、Sensitivity determination of band gap of locally resonant phononic crystals based on joint grey correlation analysis
5、Novel phononic-like crystal pile structure with low-frequency and multi-frequency band gaps for vibration isolation
6、Optimization Testing of Vibration Reduction Performance of Phononic-Like Crystal Metaconcrete Material
7、Experimental and damage theory study on the macro and micro mechanical behaviours of rock at acidic environment
8、Multi-frequency and low frequency bandgap characteristics of concentric ring cement-based locally resonant phononic crystal
9、Application and Vibration Reduction Properties of Prefabricated and Cast-in-Place Phononic-Like Crystal Polymer Concrete Track Bed in Subway Engineering
10、Novel Phononic-Like Crystal Wave Barrier Structure for Vibration Isolation
11、Vibration reduction bandgap characteristics of novel phononic-like crystal structure
12、Band gap characteristics of new composite multiple locally resonant phononic crystal metamaterial
13、Low-frequency bandgap characteristics of a new cement-based locally resonant phononic crystals composite material with multiple oscillators
14、Macro and micro mechanical behaviors and micro damage theory of rock at low temperature freeze-thaw cycles
15、一种新型二维三组元水泥基拟声子晶体复合材料的低频带隙特性与应用</t>
  </si>
  <si>
    <t xml:space="preserve">1、CONSTRUCTION AND BUILDING MATERIALS
2、MECHANICS OF ADVANCED MATERIALS AND STRUCTURES
3、MECHANICS OF ADVANCED MATERIALS AND STRUCTURES
4、PHYSICS LETTERS A
5、JOURNAL OF VIBRATION AND CONTROL
6、JOURNAL OF MATERIALS IN CIVIL ENGINEERING
7、EUROPEAN JOURNAL OF ENVIRONMENTAL AND CIVIL ENGINEERING
8、APPLIED PHYSICS A-MATERIALS SCIENCE &amp; PROCESSING
9、JOURNAL OF MATERIALS IN CIVIL ENGINEERING
10、INTERNATIONAL JOURNAL OF STRUCTURAL STABILITY AND DYNAMICS
11、APPLIED PHYSICS A-MATERIALS SCIENCE &amp; PROCESSING
12、JOURNAL OF PHYSICS-CONDENSED MATTER
13、SOLID STATE COMMUNICATIONS
14、JOURNAL OF MOUNTAIN SCIENCE
15、复合材料学报 </t>
  </si>
  <si>
    <t>1、https://webofscience.clarivate.cn/wos/alldb/full-record/WOS:001165702800001
2、https://webofscience.clarivate.cn/wos/alldb/full-record/WOS:001407593700001
3、https://webofscience.clarivate.cn/wos/alldb/full-record/WOS:001378976700001
4、https://webofscience.clarivate.cn/wos/alldb/full-record/WOS:001483072200001
5、https://webofscience.clarivate.cn/wos/alldb/full-record/WOS:001490314700001
6、https://webofscience.clarivate.cn/wos/woscc/full-record/WOS:001572834200033
7、https://webofscience.clarivate.cn/wos/alldb/full-record/WOS:001520083600001
8、https://webofscience.clarivate.cn/wos/alldb/full-record/WOS:001278996700003
9、https://webofscience.clarivate.cn/wos/alldb/full-record/WOS:001272321200034
10、https://webofscience.clarivate.cn/wos/alldb/full-record/WOS:001262531100002
11、https://link.springer.com/article/10.1007/s00339-025-08968-z
12、https://webofscience.clarivate.cn/wos/alldb/full-record/WOS:001161272800001
13、https://webofscience.clarivate.cn/wos/alldb/full-record/WOS:001187741800001
14、https://webofscience.clarivate.cn/wos/alldb/full-record/WOS:001509181800018
15、https://www.engineeringvillage.com/app/doc/?docid=cpx_M4e73b30e1933edd9128M687610178165208&amp;pageSize=25&amp;index=2&amp;searchId=f26e937607bc4c08b3779991b4d8ec8d&amp;resultsCount=98&amp;usageZone=resultslist&amp;usageOrigin=searchresults&amp;searchType=Quick</t>
  </si>
  <si>
    <t>1、一作
2、一作
3、一作
4、一作
5、一作
6、一作
7、一作
8、一作
9、一作
10、一作
11、一作
12、一作
13、一作
14、一作
15、一作</t>
  </si>
  <si>
    <t>1、Q1
2、Q1
3、Q1
4、Q2
5、Q2
6、Q2
7、Q2
8、Q2
9、Q2
10、Q2
11、Q2
12、Q3
13、Q3
14、Q3
15、EI</t>
  </si>
  <si>
    <t>16+16+16+12+12+12+12+12+12+12+12+8+8+8+6=174</t>
  </si>
  <si>
    <t>杨柳</t>
  </si>
  <si>
    <t>朱志铎</t>
  </si>
  <si>
    <t>特殊地基处理原理与新技术</t>
  </si>
  <si>
    <t>1、Durability of waste concrete powder-based geopolymer reclaimed concrete
under carbonization and freeze–thaw cycles
2、Influence mechanism of Nano-SiO2 on geopolymer recycled concrete: Change mechanism of the microstructure and the anti-carbonation mechanism
3、Mechanical and microstructural properties of one-part  geopolymer-solidified soil attacked by Na2SO4
4、Development and Performance Evaluation of Waste Concrete Powder Based  Geopolymer Recycled Concrete
5、Effect of sulfate freeze-thaw on the stress-strain relationship of recycled coarse aggregate self-compacting concrete: Experimental and machine learning algorithms
6、Modification mechanism of Nano-SiO2 and LSS-1 ions on geopolymer solidified soil: mechanism of microstructure and frost resistance</t>
  </si>
  <si>
    <t xml:space="preserve">1、Construction and Building Materials
2、Cement and concrete composites
3、Journal of cleaner production
4、Arabian journal for science and engineering
5、Construction and building materials
6、Archives of Civil and Mechanical Engineering
</t>
  </si>
  <si>
    <t>1、https://webofscience.clarivate.cn/wos/woscc/full-record/WOS:001070886900001
2、https://webofscience.clarivate.cn/wos/woscc/full-record/WOS:001130348000001
3、https://webofscience.clarivate.cn/wos/woscc/full-record/WOS:001296328500001
4、https://webofscience.clarivate.cn/wos/woscc/full-record/WOS:001308286600003
5、https://webofscience.clarivate.cn/wos/woscc/full-record/WOS:001319400800001
6、https://webofscience.clarivate.cn/wos/woscc/full-record/WOS:001559344200001</t>
  </si>
  <si>
    <t>1、I类一作
2、I类一作
3、I类一作
4、I类一作
5、I类通讯
6、I类一作</t>
  </si>
  <si>
    <t>1、Q1
2、Q1
3、Q1
4、Q2
5、Q1
6、Q1</t>
  </si>
  <si>
    <t>16+16+16+12+16+16=92</t>
  </si>
  <si>
    <t>龚晓宇</t>
  </si>
  <si>
    <t>蔡春声</t>
  </si>
  <si>
    <t>桥梁</t>
  </si>
  <si>
    <t xml:space="preserve">1、A two-stage temperature-driven method for detection of fault sensors and abnormal stress using structural health monitoring data
2、Deep learning based temperature effect evaluation for bridge structural health monitoring data
3、Early warning for abnormal strains of continuous bridges using a proposed temperature-strain mapping model
4、A temperature-driven approach for quantitative assessment of strengthening effect of continuous bridges using structural health monitoring data
5、Continuous monitoring of in-service performance of prestressed concrete continuous bridges with two strengthening 
</t>
  </si>
  <si>
    <t>1、STRUCTURAL HEALTH MONITORING-AN INTERNATIONAL JOURNAL
2、Structures
3、SMART MATERIALS AND STRUCTURES
4、STRUCTURAL HEALTH MONITORING-AN INTERNATIONAL JOURNAL
5、Construction and Building Materials</t>
  </si>
  <si>
    <t>1、https://sage.cnpereading.com/paragraph/article/?doi=10.1177/14759217251315834
2、https://linkinghub.elsevier.com/retrieve/pii/S2352012424016308
3、https://iopscience.iop.org/article/10.1088/1361-665X/ad0c01
4、https://sage.cnpereading.com/paragraph/article/?doi=10.1177/14759217231181882
5、https://www.sciencedirect.com/science/article/pii/S0950061822000058?via%3Dihub</t>
  </si>
  <si>
    <t>1、Ⅰ一作
2、Ⅰ一作
3、Ⅰ一作
4、Ⅰ一作
5、Ⅰ导师一作、本人二作</t>
  </si>
  <si>
    <t>1、1区
2、1区
3、1区
4、1区
5、1区</t>
  </si>
  <si>
    <t>16+16+16+16+16=80</t>
  </si>
  <si>
    <t>专利：一种基于健康监测系统的中小跨径桥梁加固评估方法（导师一、本人二）</t>
  </si>
  <si>
    <t>陈伟航</t>
  </si>
  <si>
    <t>洪振舜/丁建文</t>
  </si>
  <si>
    <t>1、Data-driven sparse learning of three-dimensional subsurface properties incorporating random field theory
2、Soil property recovery from incomplete in-situ geotechnical test data using a hybrid deep generative framework
3、Geotechnical correlation field-informed and data-driven prediction of spatially varying geotechnical properties
4、Enhancing clay content estimation through hybrid CatBoost-GP with model class selection
5、An adaptive sequential sampling method based on ANN_MCD and RF: Application in geotechnical problems</t>
  </si>
  <si>
    <t>1、Engineering Geology
2、Engineering Geology
3、Computers and Geotechnics
4、Transportation Geotechnics
5、Applied Soft Computing</t>
  </si>
  <si>
    <t>1、10.1016/j.enggeo.2025.107972
2、10.1016/j.enggeo.2023.107332
3、10.1016/j.compgeo.2024.106407
4、10.1016/j.trgeo.2024.101232
5、10.1016/j.asoc.2023.110462</t>
  </si>
  <si>
    <t>1、一作
2、一作
3、一作
4、一作
5、一作</t>
  </si>
  <si>
    <t>1、一区
2、一区
3、一区
4、一区
5、一区</t>
  </si>
  <si>
    <t>李俊霖</t>
  </si>
  <si>
    <t>陈葱琳、张阳</t>
  </si>
  <si>
    <t>1、Effects of aging on the rheological and microscopic properties of partially epoxidized soybean oil rejuvenated asphalt binders
2、Cold recycled mixtures prepared with finely separated RAP aggregates and modified emulsified asphalt: Adhesive performance and interface fusion characteristics</t>
  </si>
  <si>
    <t>1、Construction and Building Materials，Volume 481, 27 June 2025, 141527
2、Construction and Building Materials，Volume 493, 26 September 2025, 143122</t>
  </si>
  <si>
    <t>1、https://doi.org/10.1016/j.conbuildmat.2025.141527
2、https://doi.org/10.1016/j.conbuildmat.2025.143122</t>
  </si>
  <si>
    <t>1、Ⅰ类，导师一作、本人二作
2、Ⅰ类，导师一作、本人二作</t>
  </si>
  <si>
    <t>1、一区
2、一区</t>
  </si>
  <si>
    <t>16+16=32</t>
  </si>
  <si>
    <t>刘逸璇</t>
  </si>
  <si>
    <t>1、Energy consumption and carbon emissions of mixing plant in asphalt pavement construction with a case study in China and reduction measures
2、Analysis of low temperature performance and viscoelastic properties of SBS-modified epoxy recycled asphalt</t>
  </si>
  <si>
    <t>1、Case Studies in Construction Materials
2、International Journal of Pavement Engineering</t>
  </si>
  <si>
    <t>1、https://doi.org/10.1016/j.cscm.2024.e04165
2、https://doi.org/10.1080/10298436.2025.2518150</t>
  </si>
  <si>
    <t>1、I类，一作
2、I类，一作</t>
  </si>
  <si>
    <t>8+16=24</t>
  </si>
  <si>
    <t>党支部副书记，团支书</t>
  </si>
  <si>
    <t>马晨翔</t>
  </si>
  <si>
    <t>徐铖铖</t>
  </si>
  <si>
    <t>1、Objective-directed deep graph generative model for automatic and intelligent highway interchange design
2、A Generalized Graph Partitioning-Based Microscopic Traffic Parallel Simulation Framework Using Hierarchical Graph Neural Network
3、Graph-Based Generative Model for Automatic Intelligent Highway Interchange Design</t>
  </si>
  <si>
    <t>1、Automation in Construction
2、104th Transportation Research Board Annual Meeting
3、104th Transportation Research Board Annual Meeting</t>
  </si>
  <si>
    <t>1、https://webofscience.clarivate.cn/wos/woscc/full-record/WOS:001407317100001
2、https://annualmeeting.mytrb.org/OnlineProgramArchive/Details/23111
3、https://annualmeeting.mytrb.org/OnlineProgramArchive/Details/22971</t>
  </si>
  <si>
    <t>1、Ⅰ一作
2、Ⅰ一作
3、Ⅰ一作</t>
  </si>
  <si>
    <t>1、JCR Q1
2、TRB Poster
3、TRB Poster</t>
  </si>
  <si>
    <t>16+4+4=24</t>
  </si>
  <si>
    <t>班长</t>
  </si>
  <si>
    <t>余思辰</t>
  </si>
  <si>
    <t>78.56（破格）</t>
  </si>
  <si>
    <t>彭剑坤</t>
  </si>
  <si>
    <t>载运</t>
  </si>
  <si>
    <t>1、Personalized Decision-Making Framework for Collaborative Lane Change and Speed Control Based on Deep Reinforcement Learning
2、Durability-enhanced decision-making with style awareness for autonomous hydrogen fuel cell vehicle based on integrated reinforcement learning approaches</t>
  </si>
  <si>
    <t>1、IEEE Transactions on Intelligent Transportation Systems,vol. 26, no. 9, pp. 13629–13644
2、Energy, vol. 336, p. 138314</t>
  </si>
  <si>
    <t>1、https://webofscience.clarivate.cn/wos/woscc/full-record/WOS:001499466700001
2、https://webofscience.clarivate.cn/wos/woscc/full-record/WOS:001575492000001</t>
  </si>
  <si>
    <t>1、导师一作、本人二作
2、一作</t>
  </si>
  <si>
    <t>1、Q1
2、Q1</t>
  </si>
  <si>
    <t>贾舟</t>
  </si>
  <si>
    <t>刘志远</t>
  </si>
  <si>
    <t>1、Multi-objective optimization for the sightseeing bus problem: Trade-off between tourists and operator
2、Shared Charging Strategies at Electric Bus Depot: An Integrated Optimization Model
3、Multi-objective Optimization for the Sightseeing Bus Problem: Trade-off Between Tourists and Operator</t>
  </si>
  <si>
    <t>1. EXPERT SYSTEMS WITH APPLICATIONS
2. Transportation Research Board Annual Meeting 2025
3. Transportation Research Board Annual Meeting 2025</t>
  </si>
  <si>
    <t>1、https://doi.org/10.1016/j.eswa.2024.126341
2、https://annualmeeting.mytrb.org/OnlineProgramArchive/Details/23019
3、https://annualmeeting.mytrb.org/OnlineProgramArchive/Details/22871</t>
  </si>
  <si>
    <t>1. Ⅰ 一作
2. TRB poster 一作
3. TRB poster 一作</t>
  </si>
  <si>
    <t>1. Q1
2. TRB Poster
3. TRB Poster</t>
  </si>
  <si>
    <t>胡钱怡</t>
  </si>
  <si>
    <t>陈峻/张楚</t>
  </si>
  <si>
    <t>1、A Methodology for Allocating Parking Demand in Hub Parking Lot Complex with Through Traffic Considerations
2、A novel approach for understanding the parking demand for internal access roads in hub car parks</t>
  </si>
  <si>
    <t>1、Transportation Research Record
2、Engineering Applications of Artificial Intelligence</t>
  </si>
  <si>
    <t>1、https://webofscience.clarivate.cn/wos/alldb/full-record/WOS:001570275300001
2、https://webofscience.clarivate.cn/wos/alldb/full-record/WOS:001567364400002</t>
  </si>
  <si>
    <t>1、Q3
2、Q1</t>
  </si>
  <si>
    <t>16+8=24</t>
  </si>
  <si>
    <t>祁垚</t>
  </si>
  <si>
    <t>任刚/曹奇</t>
  </si>
  <si>
    <t>Incorporating Temporal Analysis into Sensor Location Models for Accurate Route Flow Estimation</t>
  </si>
  <si>
    <t>TRB会议</t>
  </si>
  <si>
    <t>Ⅱ类，一作，TRB Poster</t>
  </si>
  <si>
    <t>1、专利：一种基于OD数据的集疏运货运通道定向专用车道设置方法（导师第一，学生第二）
2、专利：一种基于极大似然估计的AVI检测器流量分配方法（副导师第一，学生第二）
3、专利：一种考虑出行时间分布特征的道路交通检测器布局优化方法（副导师第一，学生第二）
4、专利：一种预算约束下的交通检测器布局优化及路径流估计方法（副导师第一，学生第二）
5、全国大学生交通运输科技大赛三等奖，第二负责人
6、中国智能交通创新挑战赛一等奖，第三负责人，其中排名前二为正导师和副导师</t>
  </si>
  <si>
    <t>5+5+5+5+1+0=21</t>
  </si>
  <si>
    <t>刘公哲</t>
  </si>
  <si>
    <t>王昊</t>
  </si>
  <si>
    <t>Cooperative control method for connected and automated vehicle platoon based on arbitrary time headway switched system</t>
  </si>
  <si>
    <t>Transportation Research Part C: Emerging Technologies</t>
  </si>
  <si>
    <t>https://doi.org/10.1016/j.trc.2025.105353</t>
  </si>
  <si>
    <t>Ⅰ</t>
  </si>
  <si>
    <t>Q1</t>
  </si>
  <si>
    <t>党支书</t>
  </si>
  <si>
    <t>张晋瑜</t>
  </si>
  <si>
    <t>黄迪</t>
  </si>
  <si>
    <t>1. Prescriptive analytics for freeway traffic state estimation by multi-source data fusion
2. Prescriptive Analytics for Freeway Traffic State Estimation Based on Data Fusion</t>
  </si>
  <si>
    <t>1. Transportation Research Part E: Logistics and Transportation Review
2. Transportation Research Board Annual Meeting 2025</t>
  </si>
  <si>
    <t>1. https://doi.org/10.1016/j.tre.2025.104105
2. https://annualmeeting.mytrb.org/OnlineProgramArchive/Details/22757</t>
  </si>
  <si>
    <t>1. Ⅰ 导师一作、本人二作
2. TRB poster 一作</t>
  </si>
  <si>
    <t>1. Q1
2. TRB Poster</t>
  </si>
  <si>
    <t>16+4=20</t>
  </si>
  <si>
    <t>郝斯文</t>
  </si>
  <si>
    <t>81.28（破格）</t>
  </si>
  <si>
    <t>徐光霁</t>
  </si>
  <si>
    <t>1、Molecular insights into adhesion mechanism of the emulsified asphalt
aggregate interface: A multi-dimensional simulation study
2、Mitigating RAP variability through 
detailed particle size classification: Applications in high RAP content asphalt mixtures</t>
  </si>
  <si>
    <t>1、Construction and Building Materials
2、Case Studies in Construction Materials</t>
  </si>
  <si>
    <t>1、https://doi.org/10.1016/j.conbuildmat.2025.142153
2、https://doi.org/10.1016/j.cscm.2025.e04993</t>
  </si>
  <si>
    <t>1、一作
2、导师一作、本人通讯作者</t>
  </si>
  <si>
    <t>张义诚</t>
  </si>
  <si>
    <t>1、An enhanced parallel block coordinate descent algorithm with shared memory for solving large-scale user equilibrium problems
2、An enhanced parallel block coordinate descent algorithm for solving large-scale user equilibrium problem with shared memory</t>
  </si>
  <si>
    <t>1、Transportation Research Part E: Logistics and Transportation Review 
2、Transportation Research Board Annual Meeting (TRB)</t>
  </si>
  <si>
    <t>1、https://webofscience.clarivate.cn/wos/woscc/full-record/WOS:001566929900001
2、https://annualmeeting.mytrb.org/OnlineProgramArchive/Details/23172</t>
  </si>
  <si>
    <t>1、Ⅰ类导师一作、本人二作
2、Ⅱ类一作</t>
  </si>
  <si>
    <t xml:space="preserve">1、1区
2、非JCR期刊
</t>
  </si>
  <si>
    <t>谢志伟</t>
  </si>
  <si>
    <t>马涛</t>
  </si>
  <si>
    <t>1.Multi-objective decision-making method for road network-level maintenance plans based on Hadamard product and non-dominated sorting genetic Algorithm-III algorithm</t>
  </si>
  <si>
    <t>1.ENGINEERING APPLICATIONS OF ARTIFICIAL INTELLIGENCE</t>
  </si>
  <si>
    <t>1.https://webofscience.clarivate.cn/wos/alldb/full-record/WOS:001507185100001</t>
  </si>
  <si>
    <t>1.一作</t>
  </si>
  <si>
    <t>1.Q1</t>
  </si>
  <si>
    <t>竞赛：中国研究生数学建模竞赛三等奖（第二负责人）</t>
  </si>
  <si>
    <t>姚雪健</t>
  </si>
  <si>
    <t>80.18（破格）</t>
  </si>
  <si>
    <t>张健</t>
  </si>
  <si>
    <t>1、Remaining useful life prediction for lithium-ion batteries in highway
electromechanical equipment based on feature-encoded
LSTM-CNN network</t>
  </si>
  <si>
    <t>1、Energy</t>
  </si>
  <si>
    <t>1、https://webofscience.clarivate.cn/wos/woscc/full-record/WOS:001458735900001</t>
  </si>
  <si>
    <t>1、一作</t>
  </si>
  <si>
    <t>1、Q1 TOP</t>
  </si>
  <si>
    <t>专利：东南大学.基于深度学习算法的多视角行人轨迹提取和数据分析方法:202310997376.3[P].2024-07-02.（发明专利，第一发明人，已授权）
竞赛：2024年江苏省研究生智慧交通运输创新实践大赛二等奖（第三获奖人）</t>
  </si>
  <si>
    <t>5+0.5=5.5</t>
  </si>
  <si>
    <t>吴佳睿</t>
  </si>
  <si>
    <t>韩雨</t>
  </si>
  <si>
    <t>Capacity drop at active bottlenecks: An empirical study based on trajectory data</t>
  </si>
  <si>
    <t>Transportation Research Part B: Methodological</t>
  </si>
  <si>
    <t>https://www.webofscience.com/wos/woscc/full-record/WOS:001493935200001</t>
  </si>
  <si>
    <t>Ⅰ，导师一作、本人二作</t>
  </si>
  <si>
    <t>陈文杰</t>
  </si>
  <si>
    <t>72.82（破格）</t>
  </si>
  <si>
    <t>闵召辉</t>
  </si>
  <si>
    <t>1、Optimization of preparation process and pavement performance evaluation of polyurethane-modified epoxy asphalt mixtures
2、Effects of Rejuvenator on the Properties of Hot-Mix Recycled Epoxy Asphalt Binder Doped with RAP</t>
  </si>
  <si>
    <t>1、Construction and Building Materials
2、Journal of Materials in Civil Engineering</t>
  </si>
  <si>
    <t>1、https://webofscience.clarivate.cn/wos/woscc/full-record/WOS:001504652300013
2、https://webofscience.clarivate.cn/wos/woscc/full-record/WOS:001397988500015</t>
  </si>
  <si>
    <t>1、I类 导师一作，本人二作
2、I类 本人一作</t>
  </si>
  <si>
    <t>1、JCR Q1
2、JCR Q2</t>
  </si>
  <si>
    <t>16+12=28</t>
  </si>
  <si>
    <t>李小峰</t>
  </si>
  <si>
    <t>于新莲</t>
  </si>
  <si>
    <t>Electric vehicle charging optimization with coordinated mobile and fixed chargers</t>
  </si>
  <si>
    <t>Transportation Research Part E: Logistics and Transportation Review</t>
  </si>
  <si>
    <t>https://doi.org/10.1016/j.tre.2025.104434</t>
  </si>
  <si>
    <t>Ⅰ(一作）</t>
  </si>
  <si>
    <t>/</t>
  </si>
  <si>
    <t>陈单涛</t>
  </si>
  <si>
    <t>杨敏</t>
  </si>
  <si>
    <t>（1）“船视宝”杯第二十届全国大学生交通运输科技大赛一等奖（第1负责人）
（2）第十四届“挑战杯”秦创原中国大学生创业计划竞赛全国金奖（第3负责人）
（3）“华为杯”第二十一届中国研究生数学建模竞赛国家三等奖（第1负责人）
（4）中国国际大学生创新大赛(2024)（原中国“互联网+”大学生创新创业大赛）全国金奖（第14负责人）</t>
  </si>
  <si>
    <t>4+5.33+2+1.14=12.47</t>
  </si>
  <si>
    <t>校团委书记助理（助管兼副部长）、团支书</t>
  </si>
  <si>
    <t>于晨阳</t>
  </si>
  <si>
    <t>杜延军</t>
  </si>
  <si>
    <t>《土-复合有机改性膨润土垂直屏障防渗性能的现场和室内试验研究》</t>
  </si>
  <si>
    <t>岩土工程学报</t>
  </si>
  <si>
    <t>https://kns.cnki.net/kcms2/article/abstract?v=_Mh_dvKLMRuXkeaH-pZAFrb8KLRhfrldk0rvHy0TpWP1e65ZVsY50S1VpYE9MfbKIp5hUzyMbB6Gm61jVWTobYn35ZM2P6fXFt8qXKYk2_qmwxrBJI1akcF9tsAk43l38zdQRNQrbv0QSgGD4POG_MHtxSmS1OceIbRKBYDD0qW7IbOxoKjG0Q==&amp;uniplatform=NZKPT&amp;language=CHS</t>
  </si>
  <si>
    <t>本人一作</t>
  </si>
  <si>
    <t xml:space="preserve">东南大学界定的国内学科最高级期刊 </t>
  </si>
  <si>
    <t>“建行杯”江苏大学生创新大赛二等奖
（第九负责人）</t>
  </si>
  <si>
    <t>东南大学交通学院研究生会主席团成员
党建工作样板支部（集体荣誉）</t>
  </si>
  <si>
    <t>2.5+0.273=2.773</t>
  </si>
  <si>
    <t>王铖轩</t>
  </si>
  <si>
    <t>80.63（破格）</t>
  </si>
  <si>
    <t>张国柱</t>
  </si>
  <si>
    <t>Energy efficiency ratio analysis of tunnel lining ground heat exchangers 
with two-phase closed thermosyphons enhancement</t>
  </si>
  <si>
    <t>Thermal Science and Engineering Progress</t>
  </si>
  <si>
    <t>https://doi.org/10.1016/j.tsep.2025.103809</t>
  </si>
  <si>
    <t>Ⅰ；一作</t>
  </si>
  <si>
    <t>李璐含</t>
  </si>
  <si>
    <t>田馨</t>
  </si>
  <si>
    <t>测绘</t>
  </si>
  <si>
    <t>Ecological Impact Assessment of Energy Projects in China-Pakistan Economic Corridor</t>
  </si>
  <si>
    <t>IEEE Journal on Miniaturization for Air and Space Systems</t>
  </si>
  <si>
    <t>10.1109/JMASS.2025.3587284</t>
  </si>
  <si>
    <t>导师一作、本人二作</t>
  </si>
  <si>
    <t>Q2</t>
  </si>
  <si>
    <t>刘星言</t>
  </si>
  <si>
    <t>Deep reinforcement learning-tuning hierarchical vehicle trajectory tracking
framework based on improved kinematic model predictive control</t>
  </si>
  <si>
    <t>Engineering Applications of Artificial Intelligence</t>
  </si>
  <si>
    <t>https://doi.org/10.1016/j.engappai.2025.112551</t>
  </si>
  <si>
    <t>一区</t>
  </si>
  <si>
    <t>田肖</t>
  </si>
  <si>
    <t>王厚植</t>
  </si>
  <si>
    <t xml:space="preserve">Comprehensive Shedding Light on the Strength and Nature of Interactions Among SARA Fractions via Configurational Search
</t>
  </si>
  <si>
    <t>ROAD MATERIALS AND PAVEMENT DESIGN</t>
  </si>
  <si>
    <t>https://webofscience.clarivate.cn/wos/woscc/full-record/WOS:001566055700001</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</si>
</sst>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_ "/>
    <numFmt numFmtId="177" formatCode="0.0"/>
  </numFmts>
  <fonts count="36">
    <font>
      <sz val="11"/>
      <color theme="1"/>
      <name val="等线"/>
      <charset val="134"/>
      <scheme val="minor"/>
    </font>
    <font>
      <b/>
      <sz val="16"/>
      <name val="微软雅黑"/>
      <charset val="134"/>
    </font>
    <font>
      <sz val="12"/>
      <name val="微软雅黑"/>
      <charset val="134"/>
    </font>
    <font>
      <sz val="11"/>
      <color rgb="FFFF0000"/>
      <name val="等线"/>
      <charset val="134"/>
      <scheme val="minor"/>
    </font>
    <font>
      <sz val="14"/>
      <color theme="1"/>
      <name val="等线"/>
      <charset val="134"/>
      <scheme val="minor"/>
    </font>
    <font>
      <sz val="12"/>
      <color theme="1"/>
      <name val="微软雅黑"/>
      <charset val="134"/>
    </font>
    <font>
      <sz val="8"/>
      <color theme="1"/>
      <name val="等线"/>
      <charset val="134"/>
      <scheme val="minor"/>
    </font>
    <font>
      <sz val="20"/>
      <color theme="1"/>
      <name val="等线"/>
      <charset val="134"/>
      <scheme val="minor"/>
    </font>
    <font>
      <sz val="24"/>
      <color theme="1"/>
      <name val="黑体"/>
      <charset val="134"/>
    </font>
    <font>
      <sz val="24"/>
      <color theme="1"/>
      <name val="等线"/>
      <charset val="134"/>
      <scheme val="minor"/>
    </font>
    <font>
      <b/>
      <sz val="20"/>
      <name val="微软雅黑"/>
      <charset val="134"/>
    </font>
    <font>
      <b/>
      <sz val="16"/>
      <name val="黑体"/>
      <charset val="134"/>
    </font>
    <font>
      <sz val="16"/>
      <color theme="1"/>
      <name val="等线"/>
      <charset val="134"/>
      <scheme val="minor"/>
    </font>
    <font>
      <sz val="22"/>
      <color theme="1"/>
      <name val="等线"/>
      <charset val="134"/>
      <scheme val="minor"/>
    </font>
    <font>
      <sz val="18"/>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0"/>
      <name val="Arial"/>
      <charset val="134"/>
    </font>
    <font>
      <u/>
      <sz val="11"/>
      <color rgb="FF0000FF"/>
      <name val="等线"/>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2" borderId="2"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3" applyNumberFormat="0" applyFill="0" applyAlignment="0" applyProtection="0">
      <alignment vertical="center"/>
    </xf>
    <xf numFmtId="0" fontId="21" fillId="0" borderId="3" applyNumberFormat="0" applyFill="0" applyAlignment="0" applyProtection="0">
      <alignment vertical="center"/>
    </xf>
    <xf numFmtId="0" fontId="22" fillId="0" borderId="4" applyNumberFormat="0" applyFill="0" applyAlignment="0" applyProtection="0">
      <alignment vertical="center"/>
    </xf>
    <xf numFmtId="0" fontId="22" fillId="0" borderId="0" applyNumberFormat="0" applyFill="0" applyBorder="0" applyAlignment="0" applyProtection="0">
      <alignment vertical="center"/>
    </xf>
    <xf numFmtId="0" fontId="23" fillId="3" borderId="5" applyNumberFormat="0" applyAlignment="0" applyProtection="0">
      <alignment vertical="center"/>
    </xf>
    <xf numFmtId="0" fontId="24" fillId="4" borderId="6" applyNumberFormat="0" applyAlignment="0" applyProtection="0">
      <alignment vertical="center"/>
    </xf>
    <xf numFmtId="0" fontId="25" fillId="4" borderId="5" applyNumberFormat="0" applyAlignment="0" applyProtection="0">
      <alignment vertical="center"/>
    </xf>
    <xf numFmtId="0" fontId="26" fillId="5" borderId="7" applyNumberFormat="0" applyAlignment="0" applyProtection="0">
      <alignment vertical="center"/>
    </xf>
    <xf numFmtId="0" fontId="27" fillId="0" borderId="8" applyNumberFormat="0" applyFill="0" applyAlignment="0" applyProtection="0">
      <alignment vertical="center"/>
    </xf>
    <xf numFmtId="0" fontId="28" fillId="0" borderId="9" applyNumberFormat="0" applyFill="0" applyAlignment="0" applyProtection="0">
      <alignment vertical="center"/>
    </xf>
    <xf numFmtId="0" fontId="29" fillId="6" borderId="0" applyNumberFormat="0" applyBorder="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3" fillId="11" borderId="0" applyNumberFormat="0" applyBorder="0" applyAlignment="0" applyProtection="0">
      <alignment vertical="center"/>
    </xf>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2" fillId="16" borderId="0" applyNumberFormat="0" applyBorder="0" applyAlignment="0" applyProtection="0">
      <alignment vertical="center"/>
    </xf>
    <xf numFmtId="0" fontId="32"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2" fillId="28" borderId="0" applyNumberFormat="0" applyBorder="0" applyAlignment="0" applyProtection="0">
      <alignment vertical="center"/>
    </xf>
    <xf numFmtId="0" fontId="32"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2" fillId="32" borderId="0" applyNumberFormat="0" applyBorder="0" applyAlignment="0" applyProtection="0">
      <alignment vertical="center"/>
    </xf>
    <xf numFmtId="0" fontId="34" fillId="0" borderId="0">
      <alignment vertical="center"/>
    </xf>
    <xf numFmtId="0" fontId="34" fillId="0" borderId="0"/>
    <xf numFmtId="0" fontId="0" fillId="0" borderId="0">
      <alignment vertical="center"/>
    </xf>
    <xf numFmtId="0" fontId="0" fillId="0" borderId="0">
      <alignment vertical="center"/>
    </xf>
    <xf numFmtId="0" fontId="35" fillId="0" borderId="0" applyNumberFormat="0" applyFill="0" applyBorder="0" applyAlignment="0" applyProtection="0">
      <alignment vertical="center"/>
    </xf>
  </cellStyleXfs>
  <cellXfs count="31">
    <xf numFmtId="0" fontId="0" fillId="0" borderId="0" xfId="0" applyAlignment="1">
      <alignment vertical="center"/>
    </xf>
    <xf numFmtId="0" fontId="1" fillId="0" borderId="0" xfId="0" applyFont="1" applyAlignment="1">
      <alignment horizontal="center" vertical="center"/>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2" fillId="0" borderId="1" xfId="51" applyFont="1" applyFill="1" applyBorder="1" applyAlignment="1">
      <alignment horizontal="center" vertical="center"/>
    </xf>
    <xf numFmtId="0" fontId="2" fillId="0" borderId="1" xfId="51" applyFont="1" applyFill="1" applyBorder="1" applyAlignment="1">
      <alignment horizontal="center" vertical="center" wrapText="1"/>
    </xf>
    <xf numFmtId="176" fontId="1" fillId="0" borderId="0" xfId="0" applyNumberFormat="1" applyFont="1" applyAlignment="1">
      <alignment horizontal="center" vertical="center"/>
    </xf>
    <xf numFmtId="0" fontId="1" fillId="0" borderId="0" xfId="0" applyFont="1" applyAlignment="1">
      <alignment horizontal="center" vertical="center" wrapText="1"/>
    </xf>
    <xf numFmtId="0" fontId="2" fillId="0" borderId="1" xfId="0" applyFont="1" applyFill="1" applyBorder="1" applyAlignment="1">
      <alignment horizontal="center" vertical="center"/>
    </xf>
    <xf numFmtId="0" fontId="0" fillId="0" borderId="0" xfId="0" applyAlignment="1">
      <alignment vertical="center" wrapText="1"/>
    </xf>
    <xf numFmtId="0" fontId="3" fillId="0" borderId="0" xfId="0" applyFont="1" applyAlignment="1">
      <alignment vertical="center"/>
    </xf>
    <xf numFmtId="0" fontId="2" fillId="0" borderId="1" xfId="51" applyFont="1" applyBorder="1" applyAlignment="1">
      <alignment horizontal="center" vertical="center" wrapText="1"/>
    </xf>
    <xf numFmtId="0" fontId="4" fillId="0" borderId="0" xfId="0" applyFont="1" applyFill="1" applyBorder="1" applyAlignment="1">
      <alignment vertical="center"/>
    </xf>
    <xf numFmtId="0" fontId="2" fillId="0" borderId="1" xfId="0" applyFont="1" applyBorder="1" applyAlignment="1">
      <alignment horizontal="center" vertical="center" wrapText="1"/>
    </xf>
    <xf numFmtId="0" fontId="5" fillId="0" borderId="0" xfId="0" applyFont="1" applyAlignment="1">
      <alignment vertical="center"/>
    </xf>
    <xf numFmtId="0" fontId="2" fillId="0" borderId="1" xfId="0" applyFont="1" applyFill="1" applyBorder="1" applyAlignment="1">
      <alignment horizontal="center" vertical="center" wrapText="1"/>
    </xf>
    <xf numFmtId="0" fontId="6" fillId="0" borderId="0" xfId="0" applyFont="1" applyAlignment="1">
      <alignment vertical="center"/>
    </xf>
    <xf numFmtId="0" fontId="7" fillId="0" borderId="0" xfId="0" applyFont="1" applyAlignment="1">
      <alignment vertical="center"/>
    </xf>
    <xf numFmtId="176" fontId="0" fillId="0" borderId="0" xfId="0" applyNumberFormat="1" applyAlignment="1">
      <alignment vertical="center"/>
    </xf>
    <xf numFmtId="0" fontId="8" fillId="0" borderId="0" xfId="0" applyFont="1" applyAlignment="1">
      <alignment vertical="center"/>
    </xf>
    <xf numFmtId="0" fontId="9" fillId="0" borderId="0" xfId="0" applyFont="1" applyAlignment="1">
      <alignment vertical="center"/>
    </xf>
    <xf numFmtId="0" fontId="10" fillId="0" borderId="0" xfId="0" applyFont="1" applyAlignment="1">
      <alignment horizontal="center" vertical="center"/>
    </xf>
    <xf numFmtId="0" fontId="11" fillId="0" borderId="0" xfId="0" applyFont="1" applyAlignment="1">
      <alignment horizontal="center" vertical="center" wrapText="1"/>
    </xf>
    <xf numFmtId="176" fontId="6" fillId="0" borderId="0" xfId="0" applyNumberFormat="1" applyFont="1" applyAlignment="1">
      <alignment vertical="center"/>
    </xf>
    <xf numFmtId="176" fontId="12" fillId="0" borderId="0" xfId="0" applyNumberFormat="1" applyFont="1" applyAlignment="1">
      <alignment vertical="center"/>
    </xf>
    <xf numFmtId="176" fontId="13" fillId="0" borderId="0" xfId="0" applyNumberFormat="1" applyFont="1" applyAlignment="1">
      <alignment vertical="center"/>
    </xf>
    <xf numFmtId="176" fontId="4" fillId="0" borderId="0" xfId="0" applyNumberFormat="1" applyFont="1" applyAlignment="1">
      <alignment vertical="center"/>
    </xf>
    <xf numFmtId="2" fontId="2" fillId="0" borderId="1" xfId="0" applyNumberFormat="1" applyFont="1" applyFill="1" applyBorder="1" applyAlignment="1">
      <alignment horizontal="center" vertical="center"/>
    </xf>
    <xf numFmtId="176" fontId="7" fillId="0" borderId="0" xfId="0" applyNumberFormat="1" applyFont="1" applyAlignment="1">
      <alignment vertical="center"/>
    </xf>
    <xf numFmtId="176" fontId="14" fillId="0" borderId="0" xfId="0" applyNumberFormat="1" applyFont="1" applyAlignment="1">
      <alignment vertical="center"/>
    </xf>
    <xf numFmtId="177" fontId="7" fillId="0" borderId="0" xfId="0" applyNumberFormat="1" applyFont="1" applyAlignment="1">
      <alignment vertical="center"/>
    </xf>
  </cellXfs>
  <cellStyles count="5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2 2" xfId="50"/>
    <cellStyle name="常规 3" xfId="51"/>
    <cellStyle name="常规 4" xfId="52"/>
    <cellStyle name="超链接 2" xfId="53"/>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sharedStrings" Target="sharedStrings.xml"/><Relationship Id="rId7" Type="http://schemas.openxmlformats.org/officeDocument/2006/relationships/theme" Target="theme/theme1.xml"/><Relationship Id="rId6" Type="http://www.wps.cn/officeDocument/2021/sharedlinks" Target="sharedlinks.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3.xml.rels><?xml version="1.0" encoding="UTF-8" standalone="yes"?>
<Relationships xmlns="http://schemas.openxmlformats.org/package/2006/relationships"><Relationship Id="rId1" Type="http://schemas.openxmlformats.org/officeDocument/2006/relationships/hyperlink" Target="https://doi.org/10.1016/j.trc.2025.10535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10"/>
  <sheetViews>
    <sheetView zoomScale="40" zoomScaleNormal="40" workbookViewId="0">
      <pane xSplit="3" ySplit="1" topLeftCell="G7" activePane="bottomRight" state="frozen"/>
      <selection/>
      <selection pane="topRight"/>
      <selection pane="bottomLeft"/>
      <selection pane="bottomRight" activeCell="A5" sqref="A5:A10"/>
    </sheetView>
  </sheetViews>
  <sheetFormatPr defaultColWidth="9" defaultRowHeight="300" customHeight="1"/>
  <cols>
    <col min="1" max="3" width="9.58333333333333" customWidth="1"/>
    <col min="4" max="4" width="13.5" customWidth="1"/>
    <col min="5" max="6" width="9.58333333333333" customWidth="1"/>
    <col min="7" max="7" width="140.583333333333" customWidth="1"/>
    <col min="8" max="9" width="85.5833333333333" customWidth="1"/>
    <col min="10" max="12" width="30.5833333333333" customWidth="1"/>
    <col min="13" max="13" width="40.5833333333333" customWidth="1"/>
    <col min="14" max="14" width="20.1666666666667" customWidth="1"/>
    <col min="15" max="18" width="12.5833333333333" customWidth="1"/>
    <col min="19" max="19" width="15.5833333333333" customWidth="1"/>
    <col min="20" max="20" width="13.5" style="17" customWidth="1"/>
    <col min="21" max="21" width="14.5" style="18" customWidth="1"/>
    <col min="22" max="22" width="19.8333333333333" style="19" customWidth="1"/>
    <col min="23" max="25" width="8.58333333333333" style="20"/>
  </cols>
  <sheetData>
    <row r="1" s="1" customFormat="1" ht="85" customHeight="1" spans="1:25">
      <c r="A1" s="15">
        <v>0</v>
      </c>
      <c r="B1" s="2" t="s">
        <v>0</v>
      </c>
      <c r="C1" s="2" t="s">
        <v>1</v>
      </c>
      <c r="D1" s="2" t="s">
        <v>2</v>
      </c>
      <c r="E1" s="2" t="s">
        <v>3</v>
      </c>
      <c r="F1" s="2" t="s">
        <v>4</v>
      </c>
      <c r="G1" s="3" t="s">
        <v>5</v>
      </c>
      <c r="H1" s="3" t="s">
        <v>6</v>
      </c>
      <c r="I1" s="3" t="s">
        <v>7</v>
      </c>
      <c r="J1" s="3" t="s">
        <v>8</v>
      </c>
      <c r="K1" s="3" t="s">
        <v>9</v>
      </c>
      <c r="L1" s="3" t="s">
        <v>10</v>
      </c>
      <c r="M1" s="3" t="s">
        <v>11</v>
      </c>
      <c r="N1" s="2" t="s">
        <v>10</v>
      </c>
      <c r="O1" s="2" t="s">
        <v>12</v>
      </c>
      <c r="P1" s="2" t="s">
        <v>10</v>
      </c>
      <c r="Q1" s="2" t="s">
        <v>13</v>
      </c>
      <c r="R1" s="2" t="s">
        <v>14</v>
      </c>
      <c r="S1" s="2" t="s">
        <v>15</v>
      </c>
      <c r="T1" s="21"/>
      <c r="U1" s="6"/>
      <c r="V1" s="22"/>
      <c r="W1" s="7"/>
      <c r="X1" s="7"/>
      <c r="Y1" s="7"/>
    </row>
    <row r="2" s="16" customFormat="1" customHeight="1" spans="1:25">
      <c r="A2" s="15">
        <v>1</v>
      </c>
      <c r="B2" s="15">
        <v>228900</v>
      </c>
      <c r="C2" s="15" t="s">
        <v>16</v>
      </c>
      <c r="D2" s="15">
        <v>81</v>
      </c>
      <c r="E2" s="15" t="s">
        <v>17</v>
      </c>
      <c r="F2" s="15" t="s">
        <v>18</v>
      </c>
      <c r="G2" s="15" t="s">
        <v>19</v>
      </c>
      <c r="H2" s="15" t="s">
        <v>20</v>
      </c>
      <c r="I2" s="15" t="s">
        <v>21</v>
      </c>
      <c r="J2" s="15" t="s">
        <v>22</v>
      </c>
      <c r="K2" s="15" t="s">
        <v>23</v>
      </c>
      <c r="L2" s="15" t="s">
        <v>24</v>
      </c>
      <c r="M2" s="15" t="s">
        <v>25</v>
      </c>
      <c r="N2" s="15">
        <v>5</v>
      </c>
      <c r="O2" s="15"/>
      <c r="P2" s="15"/>
      <c r="Q2" s="15">
        <v>0</v>
      </c>
      <c r="R2" s="8">
        <v>260</v>
      </c>
      <c r="S2" s="8" t="s">
        <v>26</v>
      </c>
      <c r="T2" s="17"/>
      <c r="U2" s="23"/>
      <c r="V2" s="19"/>
      <c r="W2" s="20"/>
      <c r="X2" s="20"/>
      <c r="Y2" s="20"/>
    </row>
    <row r="3" s="16" customFormat="1" customHeight="1" spans="1:25">
      <c r="A3" s="15">
        <v>2</v>
      </c>
      <c r="B3" s="15">
        <v>238926</v>
      </c>
      <c r="C3" s="15" t="s">
        <v>27</v>
      </c>
      <c r="D3" s="15">
        <v>78</v>
      </c>
      <c r="E3" s="15" t="s">
        <v>28</v>
      </c>
      <c r="F3" s="15" t="s">
        <v>18</v>
      </c>
      <c r="G3" s="15" t="s">
        <v>29</v>
      </c>
      <c r="H3" s="15" t="s">
        <v>30</v>
      </c>
      <c r="I3" s="15" t="s">
        <v>31</v>
      </c>
      <c r="J3" s="15" t="s">
        <v>32</v>
      </c>
      <c r="K3" s="15" t="s">
        <v>33</v>
      </c>
      <c r="L3" s="15" t="s">
        <v>34</v>
      </c>
      <c r="M3" s="15"/>
      <c r="N3" s="15"/>
      <c r="O3" s="15"/>
      <c r="P3" s="15"/>
      <c r="Q3" s="15">
        <v>0</v>
      </c>
      <c r="R3" s="8">
        <v>214</v>
      </c>
      <c r="S3" s="8" t="s">
        <v>26</v>
      </c>
      <c r="T3" s="17"/>
      <c r="U3" s="24"/>
      <c r="V3" s="19"/>
      <c r="W3" s="20"/>
      <c r="X3" s="20"/>
      <c r="Y3" s="20"/>
    </row>
    <row r="4" s="16" customFormat="1" customHeight="1" spans="1:25">
      <c r="A4" s="15">
        <v>3</v>
      </c>
      <c r="B4" s="15">
        <v>228876</v>
      </c>
      <c r="C4" s="15" t="s">
        <v>35</v>
      </c>
      <c r="D4" s="15">
        <v>80.38</v>
      </c>
      <c r="E4" s="15" t="s">
        <v>36</v>
      </c>
      <c r="F4" s="15" t="s">
        <v>37</v>
      </c>
      <c r="G4" s="15" t="s">
        <v>38</v>
      </c>
      <c r="H4" s="15" t="s">
        <v>39</v>
      </c>
      <c r="I4" s="15" t="s">
        <v>40</v>
      </c>
      <c r="J4" s="15" t="s">
        <v>41</v>
      </c>
      <c r="K4" s="15" t="s">
        <v>42</v>
      </c>
      <c r="L4" s="15" t="s">
        <v>43</v>
      </c>
      <c r="M4" s="15" t="s">
        <v>44</v>
      </c>
      <c r="N4" s="15" t="s">
        <v>45</v>
      </c>
      <c r="O4" s="15"/>
      <c r="P4" s="15"/>
      <c r="Q4" s="15">
        <v>0</v>
      </c>
      <c r="R4" s="8">
        <v>210.38</v>
      </c>
      <c r="S4" s="8" t="s">
        <v>26</v>
      </c>
      <c r="T4" s="17"/>
      <c r="U4" s="25"/>
      <c r="V4" s="19"/>
      <c r="W4" s="20"/>
      <c r="X4" s="20"/>
      <c r="Y4" s="20"/>
    </row>
    <row r="5" s="16" customFormat="1" customHeight="1" spans="1:25">
      <c r="A5" s="15">
        <v>4</v>
      </c>
      <c r="B5" s="15">
        <v>238970</v>
      </c>
      <c r="C5" s="15" t="s">
        <v>46</v>
      </c>
      <c r="D5" s="15">
        <v>84.11</v>
      </c>
      <c r="E5" s="15" t="s">
        <v>47</v>
      </c>
      <c r="F5" s="15" t="s">
        <v>18</v>
      </c>
      <c r="G5" s="15" t="s">
        <v>48</v>
      </c>
      <c r="H5" s="15" t="s">
        <v>49</v>
      </c>
      <c r="I5" s="15" t="s">
        <v>50</v>
      </c>
      <c r="J5" s="15" t="s">
        <v>51</v>
      </c>
      <c r="K5" s="15" t="s">
        <v>52</v>
      </c>
      <c r="L5" s="15" t="s">
        <v>53</v>
      </c>
      <c r="M5" s="15" t="s">
        <v>54</v>
      </c>
      <c r="N5" s="15" t="s">
        <v>55</v>
      </c>
      <c r="O5" s="15"/>
      <c r="P5" s="15"/>
      <c r="Q5" s="15">
        <v>0</v>
      </c>
      <c r="R5" s="8">
        <f>D5+112+11.58</f>
        <v>207.69</v>
      </c>
      <c r="S5" s="8" t="s">
        <v>26</v>
      </c>
      <c r="T5" s="17"/>
      <c r="U5" s="26"/>
      <c r="V5" s="19"/>
      <c r="W5" s="20"/>
      <c r="X5" s="20"/>
      <c r="Y5" s="20"/>
    </row>
    <row r="6" s="16" customFormat="1" customHeight="1" spans="1:24">
      <c r="A6" s="15">
        <v>5</v>
      </c>
      <c r="B6" s="15">
        <v>228895</v>
      </c>
      <c r="C6" s="15" t="s">
        <v>56</v>
      </c>
      <c r="D6" s="15">
        <v>81.25</v>
      </c>
      <c r="E6" s="15" t="s">
        <v>57</v>
      </c>
      <c r="F6" s="15" t="s">
        <v>18</v>
      </c>
      <c r="G6" s="15" t="s">
        <v>58</v>
      </c>
      <c r="H6" s="15" t="s">
        <v>59</v>
      </c>
      <c r="I6" s="15" t="s">
        <v>60</v>
      </c>
      <c r="J6" s="15" t="s">
        <v>61</v>
      </c>
      <c r="K6" s="15" t="s">
        <v>62</v>
      </c>
      <c r="L6" s="15" t="s">
        <v>63</v>
      </c>
      <c r="M6" s="15" t="s">
        <v>64</v>
      </c>
      <c r="N6" s="15" t="s">
        <v>65</v>
      </c>
      <c r="O6" s="15"/>
      <c r="P6" s="15"/>
      <c r="Q6" s="15">
        <v>0</v>
      </c>
      <c r="R6" s="27">
        <f>D6+112+14.3</f>
        <v>207.55</v>
      </c>
      <c r="S6" s="8" t="s">
        <v>26</v>
      </c>
      <c r="T6" s="28"/>
      <c r="U6" s="19"/>
      <c r="V6" s="20"/>
      <c r="W6" s="20"/>
      <c r="X6" s="20"/>
    </row>
    <row r="7" s="16" customFormat="1" customHeight="1" spans="1:25">
      <c r="A7" s="15">
        <v>6</v>
      </c>
      <c r="B7" s="15">
        <v>238921</v>
      </c>
      <c r="C7" s="15" t="s">
        <v>66</v>
      </c>
      <c r="D7" s="15">
        <v>83.33</v>
      </c>
      <c r="E7" s="15" t="s">
        <v>17</v>
      </c>
      <c r="F7" s="15" t="s">
        <v>18</v>
      </c>
      <c r="G7" s="15" t="s">
        <v>67</v>
      </c>
      <c r="H7" s="15" t="s">
        <v>68</v>
      </c>
      <c r="I7" s="15" t="s">
        <v>69</v>
      </c>
      <c r="J7" s="15" t="s">
        <v>70</v>
      </c>
      <c r="K7" s="15" t="s">
        <v>71</v>
      </c>
      <c r="L7" s="15" t="s">
        <v>72</v>
      </c>
      <c r="M7" s="15" t="s">
        <v>73</v>
      </c>
      <c r="N7" s="15">
        <v>5</v>
      </c>
      <c r="O7" s="15" t="s">
        <v>74</v>
      </c>
      <c r="P7" s="15">
        <v>0</v>
      </c>
      <c r="Q7" s="15">
        <v>0</v>
      </c>
      <c r="R7" s="8">
        <v>184.33</v>
      </c>
      <c r="S7" s="8" t="s">
        <v>26</v>
      </c>
      <c r="T7" s="17"/>
      <c r="U7" s="28"/>
      <c r="V7" s="19"/>
      <c r="W7" s="20"/>
      <c r="X7" s="20"/>
      <c r="Y7" s="20"/>
    </row>
    <row r="8" s="16" customFormat="1" customHeight="1" spans="1:25">
      <c r="A8" s="15">
        <v>7</v>
      </c>
      <c r="B8" s="15">
        <v>228897</v>
      </c>
      <c r="C8" s="15" t="s">
        <v>75</v>
      </c>
      <c r="D8" s="15">
        <v>80.25</v>
      </c>
      <c r="E8" s="15" t="s">
        <v>76</v>
      </c>
      <c r="F8" s="15" t="s">
        <v>18</v>
      </c>
      <c r="G8" s="15" t="s">
        <v>77</v>
      </c>
      <c r="H8" s="15" t="s">
        <v>78</v>
      </c>
      <c r="I8" s="15" t="s">
        <v>79</v>
      </c>
      <c r="J8" s="15" t="s">
        <v>80</v>
      </c>
      <c r="K8" s="15" t="s">
        <v>81</v>
      </c>
      <c r="L8" s="15" t="s">
        <v>82</v>
      </c>
      <c r="M8" s="15" t="s">
        <v>83</v>
      </c>
      <c r="N8" s="15" t="s">
        <v>84</v>
      </c>
      <c r="O8" s="15" t="s">
        <v>85</v>
      </c>
      <c r="P8" s="15">
        <v>2</v>
      </c>
      <c r="Q8" s="15" t="s">
        <v>74</v>
      </c>
      <c r="R8" s="8">
        <v>181.75</v>
      </c>
      <c r="S8" s="8" t="s">
        <v>26</v>
      </c>
      <c r="T8" s="17"/>
      <c r="U8" s="23"/>
      <c r="V8" s="19"/>
      <c r="W8" s="20"/>
      <c r="X8" s="20"/>
      <c r="Y8" s="20"/>
    </row>
    <row r="9" s="16" customFormat="1" customHeight="1" spans="1:25">
      <c r="A9" s="15">
        <v>8</v>
      </c>
      <c r="B9" s="15">
        <v>238907</v>
      </c>
      <c r="C9" s="15" t="s">
        <v>86</v>
      </c>
      <c r="D9" s="15">
        <v>82.63</v>
      </c>
      <c r="E9" s="15" t="s">
        <v>87</v>
      </c>
      <c r="F9" s="15" t="s">
        <v>37</v>
      </c>
      <c r="G9" s="15" t="s">
        <v>88</v>
      </c>
      <c r="H9" s="15" t="s">
        <v>89</v>
      </c>
      <c r="I9" s="15" t="s">
        <v>90</v>
      </c>
      <c r="J9" s="15" t="s">
        <v>91</v>
      </c>
      <c r="K9" s="15" t="s">
        <v>92</v>
      </c>
      <c r="L9" s="15" t="s">
        <v>93</v>
      </c>
      <c r="M9" s="15" t="s">
        <v>94</v>
      </c>
      <c r="N9" s="15">
        <v>5</v>
      </c>
      <c r="O9" s="15"/>
      <c r="P9" s="15"/>
      <c r="Q9" s="15"/>
      <c r="R9" s="8">
        <v>181.63</v>
      </c>
      <c r="S9" s="8" t="s">
        <v>26</v>
      </c>
      <c r="T9" s="17"/>
      <c r="U9" s="29"/>
      <c r="V9" s="19"/>
      <c r="W9" s="20"/>
      <c r="X9" s="20"/>
      <c r="Y9" s="20"/>
    </row>
    <row r="10" s="16" customFormat="1" customHeight="1" spans="1:25">
      <c r="A10" s="15">
        <v>9</v>
      </c>
      <c r="B10" s="15">
        <v>228907</v>
      </c>
      <c r="C10" s="15" t="s">
        <v>95</v>
      </c>
      <c r="D10" s="15">
        <v>81</v>
      </c>
      <c r="E10" s="15" t="s">
        <v>28</v>
      </c>
      <c r="F10" s="15" t="s">
        <v>18</v>
      </c>
      <c r="G10" s="15" t="s">
        <v>96</v>
      </c>
      <c r="H10" s="15" t="s">
        <v>97</v>
      </c>
      <c r="I10" s="15" t="s">
        <v>98</v>
      </c>
      <c r="J10" s="15" t="s">
        <v>99</v>
      </c>
      <c r="K10" s="15" t="s">
        <v>100</v>
      </c>
      <c r="L10" s="15" t="s">
        <v>101</v>
      </c>
      <c r="M10" s="15" t="s">
        <v>74</v>
      </c>
      <c r="N10" s="15">
        <v>0</v>
      </c>
      <c r="O10" s="15"/>
      <c r="P10" s="15"/>
      <c r="Q10" s="15">
        <v>0</v>
      </c>
      <c r="R10" s="8">
        <v>177</v>
      </c>
      <c r="S10" s="8" t="s">
        <v>26</v>
      </c>
      <c r="T10" s="30"/>
      <c r="U10" s="26"/>
      <c r="V10" s="19"/>
      <c r="W10" s="20"/>
      <c r="X10" s="20"/>
      <c r="Y10" s="20"/>
    </row>
  </sheetData>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5"/>
  <sheetViews>
    <sheetView zoomScale="70" zoomScaleNormal="70" topLeftCell="I1" workbookViewId="0">
      <selection activeCell="R5" sqref="R5"/>
    </sheetView>
  </sheetViews>
  <sheetFormatPr defaultColWidth="8.58333333333333" defaultRowHeight="30" customHeight="1" outlineLevelRow="4"/>
  <cols>
    <col min="1" max="6" width="9.58333333333333" style="14" customWidth="1"/>
    <col min="7" max="7" width="140.583333333333" style="14" customWidth="1"/>
    <col min="8" max="9" width="85.5833333333333" style="14" customWidth="1"/>
    <col min="10" max="12" width="30.5833333333333" style="14" customWidth="1"/>
    <col min="13" max="13" width="40.5833333333333" style="14" customWidth="1"/>
    <col min="14" max="18" width="12.5833333333333" style="14" customWidth="1"/>
    <col min="19" max="19" width="15.5833333333333" style="14" customWidth="1"/>
    <col min="20" max="16384" width="8.58333333333333" style="14"/>
  </cols>
  <sheetData>
    <row r="1" s="1" customFormat="1" ht="85" customHeight="1" spans="1:25">
      <c r="A1" s="2" t="s">
        <v>102</v>
      </c>
      <c r="B1" s="2" t="s">
        <v>0</v>
      </c>
      <c r="C1" s="2" t="s">
        <v>1</v>
      </c>
      <c r="D1" s="2" t="s">
        <v>2</v>
      </c>
      <c r="E1" s="2" t="s">
        <v>3</v>
      </c>
      <c r="F1" s="2" t="s">
        <v>4</v>
      </c>
      <c r="G1" s="3" t="s">
        <v>5</v>
      </c>
      <c r="H1" s="3" t="s">
        <v>6</v>
      </c>
      <c r="I1" s="3" t="s">
        <v>7</v>
      </c>
      <c r="J1" s="3" t="s">
        <v>8</v>
      </c>
      <c r="K1" s="3" t="s">
        <v>9</v>
      </c>
      <c r="L1" s="3" t="s">
        <v>10</v>
      </c>
      <c r="M1" s="3" t="s">
        <v>11</v>
      </c>
      <c r="N1" s="2" t="s">
        <v>10</v>
      </c>
      <c r="O1" s="2" t="s">
        <v>12</v>
      </c>
      <c r="P1" s="2" t="s">
        <v>10</v>
      </c>
      <c r="Q1" s="2" t="s">
        <v>13</v>
      </c>
      <c r="R1" s="2" t="s">
        <v>14</v>
      </c>
      <c r="S1" s="2" t="s">
        <v>15</v>
      </c>
      <c r="U1" s="6"/>
      <c r="V1" s="7"/>
      <c r="W1" s="7"/>
      <c r="X1" s="7"/>
      <c r="Y1" s="7"/>
    </row>
    <row r="2" ht="300" customHeight="1" spans="1:19">
      <c r="A2" s="15">
        <v>1</v>
      </c>
      <c r="B2" s="15">
        <v>228846</v>
      </c>
      <c r="C2" s="15" t="s">
        <v>103</v>
      </c>
      <c r="D2" s="15">
        <v>79.44</v>
      </c>
      <c r="E2" s="15" t="s">
        <v>104</v>
      </c>
      <c r="F2" s="15" t="s">
        <v>105</v>
      </c>
      <c r="G2" s="15" t="s">
        <v>106</v>
      </c>
      <c r="H2" s="15" t="s">
        <v>107</v>
      </c>
      <c r="I2" s="15" t="s">
        <v>108</v>
      </c>
      <c r="J2" s="15" t="s">
        <v>109</v>
      </c>
      <c r="K2" s="15" t="s">
        <v>110</v>
      </c>
      <c r="L2" s="15" t="s">
        <v>111</v>
      </c>
      <c r="M2" s="15"/>
      <c r="N2" s="15"/>
      <c r="O2" s="15"/>
      <c r="P2" s="15"/>
      <c r="Q2" s="15">
        <v>0</v>
      </c>
      <c r="R2" s="15">
        <v>253.44</v>
      </c>
      <c r="S2" s="8" t="s">
        <v>26</v>
      </c>
    </row>
    <row r="3" ht="300" customHeight="1" spans="1:19">
      <c r="A3" s="15">
        <v>2</v>
      </c>
      <c r="B3" s="15">
        <v>228840</v>
      </c>
      <c r="C3" s="15" t="s">
        <v>112</v>
      </c>
      <c r="D3" s="15">
        <v>79.44</v>
      </c>
      <c r="E3" s="15" t="s">
        <v>113</v>
      </c>
      <c r="F3" s="15" t="s">
        <v>114</v>
      </c>
      <c r="G3" s="15" t="s">
        <v>115</v>
      </c>
      <c r="H3" s="15" t="s">
        <v>116</v>
      </c>
      <c r="I3" s="15" t="s">
        <v>117</v>
      </c>
      <c r="J3" s="15" t="s">
        <v>118</v>
      </c>
      <c r="K3" s="15" t="s">
        <v>119</v>
      </c>
      <c r="L3" s="15" t="s">
        <v>120</v>
      </c>
      <c r="M3" s="15"/>
      <c r="N3" s="15"/>
      <c r="O3" s="15"/>
      <c r="P3" s="15"/>
      <c r="Q3" s="15">
        <v>0</v>
      </c>
      <c r="R3" s="15">
        <v>171.44</v>
      </c>
      <c r="S3" s="8" t="s">
        <v>26</v>
      </c>
    </row>
    <row r="4" ht="300" customHeight="1" spans="1:19">
      <c r="A4" s="15">
        <v>3</v>
      </c>
      <c r="B4" s="15">
        <v>228850</v>
      </c>
      <c r="C4" s="15" t="s">
        <v>121</v>
      </c>
      <c r="D4" s="15">
        <v>79.78</v>
      </c>
      <c r="E4" s="15" t="s">
        <v>122</v>
      </c>
      <c r="F4" s="15" t="s">
        <v>123</v>
      </c>
      <c r="G4" s="15" t="s">
        <v>124</v>
      </c>
      <c r="H4" s="15" t="s">
        <v>125</v>
      </c>
      <c r="I4" s="15" t="s">
        <v>126</v>
      </c>
      <c r="J4" s="15" t="s">
        <v>127</v>
      </c>
      <c r="K4" s="15" t="s">
        <v>128</v>
      </c>
      <c r="L4" s="15" t="s">
        <v>129</v>
      </c>
      <c r="M4" s="15" t="s">
        <v>130</v>
      </c>
      <c r="N4" s="15">
        <v>5</v>
      </c>
      <c r="O4" s="15"/>
      <c r="P4" s="15"/>
      <c r="Q4" s="15">
        <v>0</v>
      </c>
      <c r="R4" s="15">
        <v>164.78</v>
      </c>
      <c r="S4" s="8" t="s">
        <v>26</v>
      </c>
    </row>
    <row r="5" ht="300" customHeight="1" spans="1:19">
      <c r="A5" s="15">
        <v>4</v>
      </c>
      <c r="B5" s="15">
        <v>228909</v>
      </c>
      <c r="C5" s="15" t="s">
        <v>131</v>
      </c>
      <c r="D5" s="15">
        <v>82</v>
      </c>
      <c r="E5" s="15" t="s">
        <v>132</v>
      </c>
      <c r="F5" s="15" t="s">
        <v>105</v>
      </c>
      <c r="G5" s="15" t="s">
        <v>133</v>
      </c>
      <c r="H5" s="15" t="s">
        <v>134</v>
      </c>
      <c r="I5" s="15" t="s">
        <v>135</v>
      </c>
      <c r="J5" s="15" t="s">
        <v>136</v>
      </c>
      <c r="K5" s="15" t="s">
        <v>137</v>
      </c>
      <c r="L5" s="15" t="s">
        <v>129</v>
      </c>
      <c r="M5" s="15"/>
      <c r="N5" s="15"/>
      <c r="O5" s="15"/>
      <c r="P5" s="15"/>
      <c r="Q5" s="15">
        <v>0</v>
      </c>
      <c r="R5" s="15">
        <v>162</v>
      </c>
      <c r="S5" s="8" t="s">
        <v>26</v>
      </c>
    </row>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8"/>
  <sheetViews>
    <sheetView tabSelected="1" zoomScale="85" zoomScaleNormal="85" workbookViewId="0">
      <pane xSplit="3" ySplit="1" topLeftCell="J3" activePane="bottomRight" state="frozen"/>
      <selection/>
      <selection pane="topRight"/>
      <selection pane="bottomLeft"/>
      <selection pane="bottomRight" activeCell="S17" sqref="S17"/>
    </sheetView>
  </sheetViews>
  <sheetFormatPr defaultColWidth="9" defaultRowHeight="30" customHeight="1"/>
  <cols>
    <col min="1" max="6" width="9.58333333333333" customWidth="1"/>
    <col min="7" max="9" width="50.5833333333333" customWidth="1"/>
    <col min="10" max="10" width="27.5" customWidth="1"/>
    <col min="11" max="12" width="20.5833333333333" customWidth="1"/>
    <col min="13" max="13" width="78.9166666666667" customWidth="1"/>
    <col min="14" max="18" width="12.5833333333333" customWidth="1"/>
    <col min="19" max="19" width="15.5833333333333" customWidth="1"/>
    <col min="20" max="20" width="9.125"/>
  </cols>
  <sheetData>
    <row r="1" s="1" customFormat="1" ht="82" customHeight="1" spans="1:24">
      <c r="A1" s="2" t="s">
        <v>102</v>
      </c>
      <c r="B1" s="2" t="s">
        <v>0</v>
      </c>
      <c r="C1" s="2" t="s">
        <v>1</v>
      </c>
      <c r="D1" s="2" t="s">
        <v>2</v>
      </c>
      <c r="E1" s="2" t="s">
        <v>3</v>
      </c>
      <c r="F1" s="2" t="s">
        <v>4</v>
      </c>
      <c r="G1" s="3" t="s">
        <v>5</v>
      </c>
      <c r="H1" s="3" t="s">
        <v>6</v>
      </c>
      <c r="I1" s="3" t="s">
        <v>7</v>
      </c>
      <c r="J1" s="3" t="s">
        <v>8</v>
      </c>
      <c r="K1" s="3" t="s">
        <v>9</v>
      </c>
      <c r="L1" s="3" t="s">
        <v>10</v>
      </c>
      <c r="M1" s="3" t="s">
        <v>11</v>
      </c>
      <c r="N1" s="2" t="s">
        <v>10</v>
      </c>
      <c r="O1" s="2" t="s">
        <v>12</v>
      </c>
      <c r="P1" s="2" t="s">
        <v>10</v>
      </c>
      <c r="Q1" s="2" t="s">
        <v>13</v>
      </c>
      <c r="R1" s="2" t="s">
        <v>14</v>
      </c>
      <c r="S1" s="2" t="s">
        <v>15</v>
      </c>
      <c r="T1" s="6"/>
      <c r="U1" s="7"/>
      <c r="V1" s="7"/>
      <c r="W1" s="7"/>
      <c r="X1" s="7"/>
    </row>
    <row r="2" ht="168" customHeight="1" spans="1:19">
      <c r="A2" s="5">
        <v>1</v>
      </c>
      <c r="B2" s="5">
        <v>243462</v>
      </c>
      <c r="C2" s="5" t="s">
        <v>138</v>
      </c>
      <c r="D2" s="5">
        <v>86.61</v>
      </c>
      <c r="E2" s="5" t="s">
        <v>139</v>
      </c>
      <c r="F2" s="5" t="s">
        <v>18</v>
      </c>
      <c r="G2" s="5" t="s">
        <v>140</v>
      </c>
      <c r="H2" s="5" t="s">
        <v>141</v>
      </c>
      <c r="I2" s="5" t="s">
        <v>142</v>
      </c>
      <c r="J2" s="5" t="s">
        <v>143</v>
      </c>
      <c r="K2" s="5" t="s">
        <v>144</v>
      </c>
      <c r="L2" s="5" t="s">
        <v>145</v>
      </c>
      <c r="M2" s="5"/>
      <c r="N2" s="5"/>
      <c r="O2" s="5"/>
      <c r="P2" s="5"/>
      <c r="Q2" s="5">
        <v>0</v>
      </c>
      <c r="R2" s="8">
        <v>118.61</v>
      </c>
      <c r="S2" s="8" t="s">
        <v>26</v>
      </c>
    </row>
    <row r="3" ht="168" customHeight="1" spans="1:19">
      <c r="A3" s="5">
        <v>2</v>
      </c>
      <c r="B3" s="5">
        <v>233317</v>
      </c>
      <c r="C3" s="5" t="s">
        <v>146</v>
      </c>
      <c r="D3" s="5">
        <v>90</v>
      </c>
      <c r="E3" s="5" t="s">
        <v>28</v>
      </c>
      <c r="F3" s="5" t="s">
        <v>18</v>
      </c>
      <c r="G3" s="5" t="s">
        <v>147</v>
      </c>
      <c r="H3" s="5" t="s">
        <v>148</v>
      </c>
      <c r="I3" s="5" t="s">
        <v>149</v>
      </c>
      <c r="J3" s="5" t="s">
        <v>150</v>
      </c>
      <c r="K3" s="5" t="s">
        <v>144</v>
      </c>
      <c r="L3" s="5" t="s">
        <v>151</v>
      </c>
      <c r="M3" s="5"/>
      <c r="N3" s="5">
        <v>0</v>
      </c>
      <c r="O3" s="5" t="s">
        <v>152</v>
      </c>
      <c r="P3" s="5">
        <v>0</v>
      </c>
      <c r="Q3" s="5">
        <v>0</v>
      </c>
      <c r="R3" s="8">
        <v>114</v>
      </c>
      <c r="S3" s="8" t="s">
        <v>26</v>
      </c>
    </row>
    <row r="4" ht="168" customHeight="1" spans="1:19">
      <c r="A4" s="5">
        <v>3</v>
      </c>
      <c r="B4" s="5">
        <v>233337</v>
      </c>
      <c r="C4" s="5" t="s">
        <v>153</v>
      </c>
      <c r="D4" s="5">
        <v>87.82</v>
      </c>
      <c r="E4" s="5" t="s">
        <v>154</v>
      </c>
      <c r="F4" s="5" t="s">
        <v>37</v>
      </c>
      <c r="G4" s="5" t="s">
        <v>155</v>
      </c>
      <c r="H4" s="5" t="s">
        <v>156</v>
      </c>
      <c r="I4" s="5" t="s">
        <v>157</v>
      </c>
      <c r="J4" s="5" t="s">
        <v>158</v>
      </c>
      <c r="K4" s="5" t="s">
        <v>159</v>
      </c>
      <c r="L4" s="5" t="s">
        <v>160</v>
      </c>
      <c r="M4" s="5"/>
      <c r="N4" s="5"/>
      <c r="O4" s="5" t="s">
        <v>161</v>
      </c>
      <c r="P4" s="5">
        <v>2</v>
      </c>
      <c r="Q4" s="5">
        <v>0</v>
      </c>
      <c r="R4" s="8">
        <v>113.82</v>
      </c>
      <c r="S4" s="8" t="s">
        <v>26</v>
      </c>
    </row>
    <row r="5" ht="200.1" customHeight="1" spans="1:20">
      <c r="A5" s="5">
        <v>4</v>
      </c>
      <c r="B5" s="5">
        <v>233380</v>
      </c>
      <c r="C5" s="5" t="s">
        <v>162</v>
      </c>
      <c r="D5" s="5" t="s">
        <v>163</v>
      </c>
      <c r="E5" s="5" t="s">
        <v>164</v>
      </c>
      <c r="F5" s="5" t="s">
        <v>165</v>
      </c>
      <c r="G5" s="5" t="s">
        <v>166</v>
      </c>
      <c r="H5" s="5" t="s">
        <v>167</v>
      </c>
      <c r="I5" s="5" t="s">
        <v>168</v>
      </c>
      <c r="J5" s="5" t="s">
        <v>169</v>
      </c>
      <c r="K5" s="5" t="s">
        <v>170</v>
      </c>
      <c r="L5" s="5" t="s">
        <v>145</v>
      </c>
      <c r="M5" s="5"/>
      <c r="N5" s="5"/>
      <c r="O5" s="5"/>
      <c r="P5" s="5"/>
      <c r="Q5" s="5">
        <v>0</v>
      </c>
      <c r="R5" s="8">
        <v>110.56</v>
      </c>
      <c r="S5" s="8" t="s">
        <v>26</v>
      </c>
      <c r="T5" s="12"/>
    </row>
    <row r="6" ht="168" customHeight="1" spans="1:19">
      <c r="A6" s="5">
        <v>5</v>
      </c>
      <c r="B6" s="5">
        <v>233344</v>
      </c>
      <c r="C6" s="5" t="s">
        <v>171</v>
      </c>
      <c r="D6" s="5">
        <v>86.12</v>
      </c>
      <c r="E6" s="5" t="s">
        <v>172</v>
      </c>
      <c r="F6" s="5" t="s">
        <v>37</v>
      </c>
      <c r="G6" s="5" t="s">
        <v>173</v>
      </c>
      <c r="H6" s="5" t="s">
        <v>174</v>
      </c>
      <c r="I6" s="5" t="s">
        <v>175</v>
      </c>
      <c r="J6" s="5" t="s">
        <v>176</v>
      </c>
      <c r="K6" s="5" t="s">
        <v>177</v>
      </c>
      <c r="L6" s="5" t="s">
        <v>160</v>
      </c>
      <c r="M6" s="5"/>
      <c r="N6" s="5"/>
      <c r="O6" s="5"/>
      <c r="P6" s="5"/>
      <c r="Q6" s="5">
        <v>0</v>
      </c>
      <c r="R6" s="8">
        <v>110.12</v>
      </c>
      <c r="S6" s="8" t="s">
        <v>26</v>
      </c>
    </row>
    <row r="7" ht="168" customHeight="1" spans="1:19">
      <c r="A7" s="5">
        <v>6</v>
      </c>
      <c r="B7" s="5">
        <v>233463</v>
      </c>
      <c r="C7" s="5" t="s">
        <v>178</v>
      </c>
      <c r="D7" s="5">
        <v>86</v>
      </c>
      <c r="E7" s="5" t="s">
        <v>179</v>
      </c>
      <c r="F7" s="5" t="s">
        <v>37</v>
      </c>
      <c r="G7" s="5" t="s">
        <v>180</v>
      </c>
      <c r="H7" s="5" t="s">
        <v>181</v>
      </c>
      <c r="I7" s="5" t="s">
        <v>182</v>
      </c>
      <c r="J7" s="5" t="s">
        <v>169</v>
      </c>
      <c r="K7" s="5" t="s">
        <v>183</v>
      </c>
      <c r="L7" s="5" t="s">
        <v>184</v>
      </c>
      <c r="M7" s="5"/>
      <c r="N7" s="5">
        <v>24</v>
      </c>
      <c r="O7" s="5"/>
      <c r="P7" s="5"/>
      <c r="Q7" s="5">
        <v>0</v>
      </c>
      <c r="R7" s="8">
        <v>110</v>
      </c>
      <c r="S7" s="8" t="s">
        <v>26</v>
      </c>
    </row>
    <row r="8" ht="168" customHeight="1" spans="1:19">
      <c r="A8" s="5">
        <v>7</v>
      </c>
      <c r="B8" s="5">
        <v>243483</v>
      </c>
      <c r="C8" s="5" t="s">
        <v>185</v>
      </c>
      <c r="D8" s="5">
        <v>84.88</v>
      </c>
      <c r="E8" s="5" t="s">
        <v>186</v>
      </c>
      <c r="F8" s="5" t="s">
        <v>37</v>
      </c>
      <c r="G8" s="5" t="s">
        <v>187</v>
      </c>
      <c r="H8" s="5" t="s">
        <v>188</v>
      </c>
      <c r="I8" s="5"/>
      <c r="J8" s="5" t="s">
        <v>189</v>
      </c>
      <c r="K8" s="5"/>
      <c r="L8" s="5">
        <v>4</v>
      </c>
      <c r="M8" s="5" t="s">
        <v>190</v>
      </c>
      <c r="N8" s="5" t="s">
        <v>191</v>
      </c>
      <c r="O8" s="5"/>
      <c r="P8" s="5"/>
      <c r="Q8" s="5">
        <v>0</v>
      </c>
      <c r="R8" s="8">
        <v>109.88</v>
      </c>
      <c r="S8" s="8" t="s">
        <v>26</v>
      </c>
    </row>
    <row r="9" ht="168" customHeight="1" spans="1:19">
      <c r="A9" s="5">
        <v>8</v>
      </c>
      <c r="B9" s="5">
        <v>233353</v>
      </c>
      <c r="C9" s="5" t="s">
        <v>192</v>
      </c>
      <c r="D9" s="5">
        <v>88.35</v>
      </c>
      <c r="E9" s="5" t="s">
        <v>193</v>
      </c>
      <c r="F9" s="5" t="s">
        <v>37</v>
      </c>
      <c r="G9" s="5" t="s">
        <v>194</v>
      </c>
      <c r="H9" s="5" t="s">
        <v>195</v>
      </c>
      <c r="I9" s="5" t="s">
        <v>196</v>
      </c>
      <c r="J9" s="5" t="s">
        <v>197</v>
      </c>
      <c r="K9" s="5" t="s">
        <v>198</v>
      </c>
      <c r="L9" s="5">
        <v>16</v>
      </c>
      <c r="M9" s="5"/>
      <c r="N9" s="5"/>
      <c r="O9" s="5" t="s">
        <v>199</v>
      </c>
      <c r="P9" s="5">
        <v>1</v>
      </c>
      <c r="Q9" s="5">
        <v>0</v>
      </c>
      <c r="R9" s="8">
        <v>105.35</v>
      </c>
      <c r="S9" s="8" t="s">
        <v>26</v>
      </c>
    </row>
    <row r="10" ht="168" customHeight="1" spans="1:19">
      <c r="A10" s="5">
        <v>9</v>
      </c>
      <c r="B10" s="5">
        <v>233333</v>
      </c>
      <c r="C10" s="5" t="s">
        <v>200</v>
      </c>
      <c r="D10" s="5">
        <v>85.35</v>
      </c>
      <c r="E10" s="5" t="s">
        <v>201</v>
      </c>
      <c r="F10" s="5" t="s">
        <v>37</v>
      </c>
      <c r="G10" s="5" t="s">
        <v>202</v>
      </c>
      <c r="H10" s="5" t="s">
        <v>203</v>
      </c>
      <c r="I10" s="5" t="s">
        <v>204</v>
      </c>
      <c r="J10" s="5" t="s">
        <v>205</v>
      </c>
      <c r="K10" s="5" t="s">
        <v>206</v>
      </c>
      <c r="L10" s="5" t="s">
        <v>207</v>
      </c>
      <c r="M10" s="5"/>
      <c r="N10" s="5"/>
      <c r="O10" s="5"/>
      <c r="P10" s="5"/>
      <c r="Q10" s="5">
        <v>0</v>
      </c>
      <c r="R10" s="8">
        <v>105.35</v>
      </c>
      <c r="S10" s="8" t="s">
        <v>26</v>
      </c>
    </row>
    <row r="11" ht="168" customHeight="1" spans="1:19">
      <c r="A11" s="5">
        <v>10</v>
      </c>
      <c r="B11" s="5">
        <v>233321</v>
      </c>
      <c r="C11" s="5" t="s">
        <v>208</v>
      </c>
      <c r="D11" s="5" t="s">
        <v>209</v>
      </c>
      <c r="E11" s="5" t="s">
        <v>210</v>
      </c>
      <c r="F11" s="5" t="s">
        <v>18</v>
      </c>
      <c r="G11" s="5" t="s">
        <v>211</v>
      </c>
      <c r="H11" s="5" t="s">
        <v>212</v>
      </c>
      <c r="I11" s="5" t="s">
        <v>213</v>
      </c>
      <c r="J11" s="5" t="s">
        <v>214</v>
      </c>
      <c r="K11" s="5" t="s">
        <v>144</v>
      </c>
      <c r="L11" s="5" t="s">
        <v>184</v>
      </c>
      <c r="M11" s="5" t="s">
        <v>74</v>
      </c>
      <c r="N11" s="5" t="s">
        <v>74</v>
      </c>
      <c r="O11" s="5"/>
      <c r="P11" s="5"/>
      <c r="Q11" s="5">
        <v>0</v>
      </c>
      <c r="R11" s="8">
        <v>105.28</v>
      </c>
      <c r="S11" s="8" t="s">
        <v>26</v>
      </c>
    </row>
    <row r="12" ht="168" customHeight="1" spans="1:19">
      <c r="A12" s="5">
        <v>11</v>
      </c>
      <c r="B12" s="5">
        <v>243492</v>
      </c>
      <c r="C12" s="5" t="s">
        <v>215</v>
      </c>
      <c r="D12" s="5">
        <v>84.12</v>
      </c>
      <c r="E12" s="5" t="s">
        <v>172</v>
      </c>
      <c r="F12" s="5" t="s">
        <v>37</v>
      </c>
      <c r="G12" s="5" t="s">
        <v>216</v>
      </c>
      <c r="H12" s="5" t="s">
        <v>217</v>
      </c>
      <c r="I12" s="5" t="s">
        <v>218</v>
      </c>
      <c r="J12" s="5" t="s">
        <v>219</v>
      </c>
      <c r="K12" s="5" t="s">
        <v>220</v>
      </c>
      <c r="L12" s="5" t="s">
        <v>207</v>
      </c>
      <c r="M12" s="5"/>
      <c r="N12" s="5"/>
      <c r="O12" s="5"/>
      <c r="P12" s="5"/>
      <c r="Q12" s="5">
        <v>0</v>
      </c>
      <c r="R12" s="8">
        <v>104.12</v>
      </c>
      <c r="S12" s="8" t="s">
        <v>26</v>
      </c>
    </row>
    <row r="13" ht="168" customHeight="1" spans="1:19">
      <c r="A13" s="5">
        <v>12</v>
      </c>
      <c r="B13" s="5">
        <v>233323</v>
      </c>
      <c r="C13" s="5" t="s">
        <v>221</v>
      </c>
      <c r="D13" s="5">
        <v>85.28</v>
      </c>
      <c r="E13" s="5" t="s">
        <v>222</v>
      </c>
      <c r="F13" s="5" t="s">
        <v>18</v>
      </c>
      <c r="G13" s="5" t="s">
        <v>223</v>
      </c>
      <c r="H13" s="5" t="s">
        <v>224</v>
      </c>
      <c r="I13" s="5" t="s">
        <v>225</v>
      </c>
      <c r="J13" s="5" t="s">
        <v>226</v>
      </c>
      <c r="K13" s="5" t="s">
        <v>227</v>
      </c>
      <c r="L13" s="5">
        <v>16</v>
      </c>
      <c r="M13" s="5" t="s">
        <v>228</v>
      </c>
      <c r="N13" s="5">
        <v>2</v>
      </c>
      <c r="O13" s="5"/>
      <c r="P13" s="5"/>
      <c r="Q13" s="5">
        <v>0</v>
      </c>
      <c r="R13" s="8">
        <v>103.28</v>
      </c>
      <c r="S13" s="8" t="s">
        <v>26</v>
      </c>
    </row>
    <row r="14" ht="168" customHeight="1" spans="1:19">
      <c r="A14" s="5">
        <v>13</v>
      </c>
      <c r="B14" s="5">
        <v>233345</v>
      </c>
      <c r="C14" s="5" t="s">
        <v>229</v>
      </c>
      <c r="D14" s="5" t="s">
        <v>230</v>
      </c>
      <c r="E14" s="5" t="s">
        <v>231</v>
      </c>
      <c r="F14" s="5" t="s">
        <v>37</v>
      </c>
      <c r="G14" s="5" t="s">
        <v>232</v>
      </c>
      <c r="H14" s="5" t="s">
        <v>233</v>
      </c>
      <c r="I14" s="5" t="s">
        <v>234</v>
      </c>
      <c r="J14" s="5" t="s">
        <v>235</v>
      </c>
      <c r="K14" s="5" t="s">
        <v>236</v>
      </c>
      <c r="L14" s="5">
        <v>16</v>
      </c>
      <c r="M14" s="5" t="s">
        <v>237</v>
      </c>
      <c r="N14" s="5" t="s">
        <v>238</v>
      </c>
      <c r="O14" s="5"/>
      <c r="P14" s="5"/>
      <c r="Q14" s="5">
        <v>0</v>
      </c>
      <c r="R14" s="8">
        <v>101.68</v>
      </c>
      <c r="S14" s="8" t="s">
        <v>26</v>
      </c>
    </row>
    <row r="15" ht="168" customHeight="1" spans="1:19">
      <c r="A15" s="5">
        <v>14</v>
      </c>
      <c r="B15" s="5">
        <v>243487</v>
      </c>
      <c r="C15" s="5" t="s">
        <v>239</v>
      </c>
      <c r="D15" s="5">
        <v>85.35</v>
      </c>
      <c r="E15" s="5" t="s">
        <v>240</v>
      </c>
      <c r="F15" s="5" t="s">
        <v>37</v>
      </c>
      <c r="G15" s="5" t="s">
        <v>241</v>
      </c>
      <c r="H15" s="5" t="s">
        <v>242</v>
      </c>
      <c r="I15" s="5" t="s">
        <v>243</v>
      </c>
      <c r="J15" s="5" t="s">
        <v>244</v>
      </c>
      <c r="K15" s="5" t="s">
        <v>198</v>
      </c>
      <c r="L15" s="5">
        <v>16</v>
      </c>
      <c r="M15" s="5"/>
      <c r="N15" s="5"/>
      <c r="O15" s="5"/>
      <c r="P15" s="5"/>
      <c r="Q15" s="5">
        <v>0</v>
      </c>
      <c r="R15" s="8">
        <v>101.35</v>
      </c>
      <c r="S15" s="8" t="s">
        <v>26</v>
      </c>
    </row>
    <row r="16" ht="168" customHeight="1" spans="1:19">
      <c r="A16" s="5">
        <v>15</v>
      </c>
      <c r="B16" s="5">
        <v>233287</v>
      </c>
      <c r="C16" s="5" t="s">
        <v>245</v>
      </c>
      <c r="D16" s="5" t="s">
        <v>246</v>
      </c>
      <c r="E16" s="5" t="s">
        <v>247</v>
      </c>
      <c r="F16" s="5" t="s">
        <v>18</v>
      </c>
      <c r="G16" s="5" t="s">
        <v>248</v>
      </c>
      <c r="H16" s="5" t="s">
        <v>249</v>
      </c>
      <c r="I16" s="5" t="s">
        <v>250</v>
      </c>
      <c r="J16" s="5" t="s">
        <v>251</v>
      </c>
      <c r="K16" s="5" t="s">
        <v>252</v>
      </c>
      <c r="L16" s="5" t="s">
        <v>253</v>
      </c>
      <c r="M16" s="5"/>
      <c r="N16" s="5">
        <v>0</v>
      </c>
      <c r="O16" s="5"/>
      <c r="P16" s="5"/>
      <c r="Q16" s="5">
        <v>0</v>
      </c>
      <c r="R16" s="8">
        <v>100.82</v>
      </c>
      <c r="S16" s="8" t="s">
        <v>26</v>
      </c>
    </row>
    <row r="17" ht="168" customHeight="1" spans="1:19">
      <c r="A17" s="5">
        <v>16</v>
      </c>
      <c r="B17" s="5">
        <v>243507</v>
      </c>
      <c r="C17" s="5" t="s">
        <v>254</v>
      </c>
      <c r="D17" s="5">
        <v>84.47</v>
      </c>
      <c r="E17" s="5" t="s">
        <v>255</v>
      </c>
      <c r="F17" s="5" t="s">
        <v>165</v>
      </c>
      <c r="G17" s="5" t="s">
        <v>256</v>
      </c>
      <c r="H17" s="5" t="s">
        <v>257</v>
      </c>
      <c r="I17" s="5" t="s">
        <v>258</v>
      </c>
      <c r="J17" s="5" t="s">
        <v>259</v>
      </c>
      <c r="K17" s="5" t="s">
        <v>198</v>
      </c>
      <c r="L17" s="5">
        <v>16</v>
      </c>
      <c r="M17" s="5" t="s">
        <v>260</v>
      </c>
      <c r="N17" s="5" t="s">
        <v>260</v>
      </c>
      <c r="O17" s="5"/>
      <c r="P17" s="5"/>
      <c r="Q17" s="5">
        <v>0</v>
      </c>
      <c r="R17" s="8">
        <v>100.47</v>
      </c>
      <c r="S17" s="8" t="s">
        <v>26</v>
      </c>
    </row>
    <row r="18" ht="168" customHeight="1" spans="1:19">
      <c r="A18" s="5">
        <v>17</v>
      </c>
      <c r="B18" s="11">
        <v>243475</v>
      </c>
      <c r="C18" s="11" t="s">
        <v>261</v>
      </c>
      <c r="D18" s="11">
        <v>85.59</v>
      </c>
      <c r="E18" s="11" t="s">
        <v>262</v>
      </c>
      <c r="F18" s="11" t="s">
        <v>37</v>
      </c>
      <c r="G18" s="11" t="s">
        <v>74</v>
      </c>
      <c r="H18" s="11" t="s">
        <v>74</v>
      </c>
      <c r="I18" s="11" t="s">
        <v>74</v>
      </c>
      <c r="J18" s="11" t="s">
        <v>74</v>
      </c>
      <c r="K18" s="11" t="s">
        <v>74</v>
      </c>
      <c r="L18" s="11">
        <v>0</v>
      </c>
      <c r="M18" s="11" t="s">
        <v>263</v>
      </c>
      <c r="N18" s="11" t="s">
        <v>264</v>
      </c>
      <c r="O18" s="11" t="s">
        <v>265</v>
      </c>
      <c r="P18" s="11">
        <v>2</v>
      </c>
      <c r="Q18" s="11">
        <v>0</v>
      </c>
      <c r="R18" s="13">
        <v>100.06</v>
      </c>
      <c r="S18" s="13" t="s">
        <v>26</v>
      </c>
    </row>
  </sheetData>
  <sortState ref="A2:S18">
    <sortCondition ref="R2:R18" descending="1"/>
  </sortState>
  <hyperlinks>
    <hyperlink ref="I9" r:id="rId1" display="https://doi.org/10.1016/j.trc.2025.105353" tooltip="https://doi.org/10.1016/j.trc.2025.105353"/>
  </hyperlinks>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4"/>
  <sheetViews>
    <sheetView zoomScale="55" zoomScaleNormal="55" workbookViewId="0">
      <selection activeCell="F6" sqref="F6"/>
    </sheetView>
  </sheetViews>
  <sheetFormatPr defaultColWidth="9" defaultRowHeight="30" customHeight="1" outlineLevelRow="3"/>
  <cols>
    <col min="1" max="3" width="9.58333333333333" customWidth="1"/>
    <col min="4" max="4" width="13.4166666666667" customWidth="1"/>
    <col min="5" max="6" width="9.58333333333333" customWidth="1"/>
    <col min="7" max="8" width="20.8333333333333" customWidth="1"/>
    <col min="9" max="9" width="44.8333333333333" customWidth="1"/>
    <col min="10" max="10" width="27.5833333333333" style="9" customWidth="1"/>
    <col min="11" max="16" width="12" style="9" customWidth="1"/>
    <col min="17" max="19" width="12" customWidth="1"/>
  </cols>
  <sheetData>
    <row r="1" s="1" customFormat="1" ht="80.15" customHeight="1" spans="1:25">
      <c r="A1" s="2" t="s">
        <v>102</v>
      </c>
      <c r="B1" s="2" t="s">
        <v>0</v>
      </c>
      <c r="C1" s="2" t="s">
        <v>1</v>
      </c>
      <c r="D1" s="2" t="s">
        <v>2</v>
      </c>
      <c r="E1" s="2" t="s">
        <v>3</v>
      </c>
      <c r="F1" s="2" t="s">
        <v>4</v>
      </c>
      <c r="G1" s="3" t="s">
        <v>5</v>
      </c>
      <c r="H1" s="3" t="s">
        <v>6</v>
      </c>
      <c r="I1" s="3" t="s">
        <v>7</v>
      </c>
      <c r="J1" s="3" t="s">
        <v>8</v>
      </c>
      <c r="K1" s="3" t="s">
        <v>9</v>
      </c>
      <c r="L1" s="3" t="s">
        <v>10</v>
      </c>
      <c r="M1" s="3" t="s">
        <v>11</v>
      </c>
      <c r="N1" s="3" t="s">
        <v>10</v>
      </c>
      <c r="O1" s="3" t="s">
        <v>12</v>
      </c>
      <c r="P1" s="3" t="s">
        <v>10</v>
      </c>
      <c r="Q1" s="2" t="s">
        <v>13</v>
      </c>
      <c r="R1" s="2" t="s">
        <v>14</v>
      </c>
      <c r="S1" s="2" t="s">
        <v>15</v>
      </c>
      <c r="U1" s="6"/>
      <c r="V1" s="7"/>
      <c r="W1" s="7"/>
      <c r="X1" s="7"/>
      <c r="Y1" s="7"/>
    </row>
    <row r="2" ht="150" customHeight="1" spans="1:20">
      <c r="A2" s="4">
        <v>1</v>
      </c>
      <c r="B2" s="4">
        <v>233479</v>
      </c>
      <c r="C2" s="4" t="s">
        <v>266</v>
      </c>
      <c r="D2" s="4">
        <v>85.26</v>
      </c>
      <c r="E2" s="4" t="s">
        <v>267</v>
      </c>
      <c r="F2" s="4" t="s">
        <v>105</v>
      </c>
      <c r="G2" s="5" t="s">
        <v>268</v>
      </c>
      <c r="H2" s="5" t="s">
        <v>269</v>
      </c>
      <c r="I2" s="5" t="s">
        <v>270</v>
      </c>
      <c r="J2" s="5" t="s">
        <v>271</v>
      </c>
      <c r="K2" s="5" t="s">
        <v>272</v>
      </c>
      <c r="L2" s="5">
        <v>10</v>
      </c>
      <c r="M2" s="5" t="s">
        <v>273</v>
      </c>
      <c r="N2" s="5">
        <v>0</v>
      </c>
      <c r="O2" s="5" t="s">
        <v>274</v>
      </c>
      <c r="P2" s="5" t="s">
        <v>275</v>
      </c>
      <c r="Q2" s="4">
        <v>0</v>
      </c>
      <c r="R2" s="8">
        <v>98.033</v>
      </c>
      <c r="S2" s="8" t="s">
        <v>26</v>
      </c>
      <c r="T2" s="10"/>
    </row>
    <row r="3" ht="150" customHeight="1" spans="1:19">
      <c r="A3" s="4">
        <v>2</v>
      </c>
      <c r="B3" s="4">
        <v>243626</v>
      </c>
      <c r="C3" s="4" t="s">
        <v>276</v>
      </c>
      <c r="D3" s="4" t="s">
        <v>277</v>
      </c>
      <c r="E3" s="4" t="s">
        <v>278</v>
      </c>
      <c r="F3" s="4" t="s">
        <v>105</v>
      </c>
      <c r="G3" s="5" t="s">
        <v>279</v>
      </c>
      <c r="H3" s="5" t="s">
        <v>280</v>
      </c>
      <c r="I3" s="5" t="s">
        <v>281</v>
      </c>
      <c r="J3" s="5" t="s">
        <v>282</v>
      </c>
      <c r="K3" s="5" t="s">
        <v>198</v>
      </c>
      <c r="L3" s="5">
        <v>16</v>
      </c>
      <c r="M3" s="5" t="s">
        <v>74</v>
      </c>
      <c r="N3" s="5">
        <v>0</v>
      </c>
      <c r="O3" s="5"/>
      <c r="P3" s="5"/>
      <c r="Q3" s="4">
        <v>0</v>
      </c>
      <c r="R3" s="8">
        <v>96.63</v>
      </c>
      <c r="S3" s="8" t="s">
        <v>26</v>
      </c>
    </row>
    <row r="4" ht="150" customHeight="1" spans="1:19">
      <c r="A4" s="4">
        <v>3</v>
      </c>
      <c r="B4" s="4">
        <v>243558</v>
      </c>
      <c r="C4" s="4" t="s">
        <v>283</v>
      </c>
      <c r="D4" s="4">
        <v>84.18</v>
      </c>
      <c r="E4" s="4" t="s">
        <v>284</v>
      </c>
      <c r="F4" s="4" t="s">
        <v>285</v>
      </c>
      <c r="G4" s="5" t="s">
        <v>286</v>
      </c>
      <c r="H4" s="5" t="s">
        <v>287</v>
      </c>
      <c r="I4" s="5" t="s">
        <v>288</v>
      </c>
      <c r="J4" s="5" t="s">
        <v>289</v>
      </c>
      <c r="K4" s="5" t="s">
        <v>290</v>
      </c>
      <c r="L4" s="5">
        <v>12</v>
      </c>
      <c r="M4" s="5"/>
      <c r="N4" s="5"/>
      <c r="O4" s="5"/>
      <c r="P4" s="5"/>
      <c r="Q4" s="4">
        <v>0</v>
      </c>
      <c r="R4" s="8">
        <v>96.18</v>
      </c>
      <c r="S4" s="8" t="s">
        <v>26</v>
      </c>
    </row>
  </sheetData>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3"/>
  <sheetViews>
    <sheetView workbookViewId="0">
      <selection activeCell="D12" sqref="D12"/>
    </sheetView>
  </sheetViews>
  <sheetFormatPr defaultColWidth="9" defaultRowHeight="14.25" outlineLevelRow="2"/>
  <cols>
    <col min="1" max="6" width="9.58333333333333" customWidth="1"/>
    <col min="7" max="7" width="38.8333333333333" customWidth="1"/>
    <col min="8" max="9" width="28" customWidth="1"/>
    <col min="10" max="10" width="27.8333333333333" customWidth="1"/>
    <col min="11" max="12" width="10.3333333333333" customWidth="1"/>
    <col min="13" max="13" width="17.8333333333333" customWidth="1"/>
    <col min="14" max="18" width="10.3333333333333" customWidth="1"/>
    <col min="19" max="19" width="15" customWidth="1"/>
  </cols>
  <sheetData>
    <row r="1" s="1" customFormat="1" ht="79.5" customHeight="1" spans="1:25">
      <c r="A1" s="2" t="s">
        <v>102</v>
      </c>
      <c r="B1" s="2" t="s">
        <v>0</v>
      </c>
      <c r="C1" s="2" t="s">
        <v>1</v>
      </c>
      <c r="D1" s="2" t="s">
        <v>2</v>
      </c>
      <c r="E1" s="2" t="s">
        <v>3</v>
      </c>
      <c r="F1" s="2" t="s">
        <v>4</v>
      </c>
      <c r="G1" s="3" t="s">
        <v>5</v>
      </c>
      <c r="H1" s="3" t="s">
        <v>6</v>
      </c>
      <c r="I1" s="3" t="s">
        <v>7</v>
      </c>
      <c r="J1" s="3" t="s">
        <v>8</v>
      </c>
      <c r="K1" s="3" t="s">
        <v>9</v>
      </c>
      <c r="L1" s="3" t="s">
        <v>10</v>
      </c>
      <c r="M1" s="3" t="s">
        <v>11</v>
      </c>
      <c r="N1" s="2" t="s">
        <v>10</v>
      </c>
      <c r="O1" s="2" t="s">
        <v>12</v>
      </c>
      <c r="P1" s="2" t="s">
        <v>10</v>
      </c>
      <c r="Q1" s="2" t="s">
        <v>13</v>
      </c>
      <c r="R1" s="2" t="s">
        <v>14</v>
      </c>
      <c r="S1" s="2" t="s">
        <v>15</v>
      </c>
      <c r="U1" s="6"/>
      <c r="V1" s="7"/>
      <c r="W1" s="7"/>
      <c r="X1" s="7"/>
      <c r="Y1" s="7"/>
    </row>
    <row r="2" ht="111" customHeight="1" spans="1:19">
      <c r="A2" s="4">
        <v>1</v>
      </c>
      <c r="B2" s="4">
        <v>235127</v>
      </c>
      <c r="C2" s="4" t="s">
        <v>291</v>
      </c>
      <c r="D2" s="4">
        <v>83.84</v>
      </c>
      <c r="E2" s="4" t="s">
        <v>164</v>
      </c>
      <c r="F2" s="4" t="s">
        <v>165</v>
      </c>
      <c r="G2" s="5" t="s">
        <v>292</v>
      </c>
      <c r="H2" s="5" t="s">
        <v>293</v>
      </c>
      <c r="I2" s="5" t="s">
        <v>294</v>
      </c>
      <c r="J2" s="5" t="s">
        <v>244</v>
      </c>
      <c r="K2" s="5" t="s">
        <v>295</v>
      </c>
      <c r="L2" s="4">
        <v>16</v>
      </c>
      <c r="M2" s="5"/>
      <c r="N2" s="4"/>
      <c r="O2" s="4"/>
      <c r="P2" s="4"/>
      <c r="Q2" s="4">
        <v>0</v>
      </c>
      <c r="R2" s="8">
        <v>99.84</v>
      </c>
      <c r="S2" s="8" t="s">
        <v>26</v>
      </c>
    </row>
    <row r="3" ht="111" customHeight="1" spans="1:19">
      <c r="A3" s="4">
        <v>2</v>
      </c>
      <c r="B3" s="4">
        <v>245381</v>
      </c>
      <c r="C3" s="4" t="s">
        <v>296</v>
      </c>
      <c r="D3" s="4">
        <v>85.69</v>
      </c>
      <c r="E3" s="4" t="s">
        <v>297</v>
      </c>
      <c r="F3" s="4" t="s">
        <v>18</v>
      </c>
      <c r="G3" s="5" t="s">
        <v>298</v>
      </c>
      <c r="H3" s="5" t="s">
        <v>299</v>
      </c>
      <c r="I3" s="5" t="s">
        <v>300</v>
      </c>
      <c r="J3" s="5" t="s">
        <v>289</v>
      </c>
      <c r="K3" s="5" t="s">
        <v>290</v>
      </c>
      <c r="L3" s="4">
        <v>12</v>
      </c>
      <c r="M3" s="5"/>
      <c r="N3" s="4"/>
      <c r="O3" s="4"/>
      <c r="P3" s="4"/>
      <c r="Q3" s="4">
        <v>0</v>
      </c>
      <c r="R3" s="8">
        <v>97.69</v>
      </c>
      <c r="S3" s="8" t="s">
        <v>26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博士交通运输工程类9</vt:lpstr>
      <vt:lpstr>博士土木测绘水利类4</vt:lpstr>
      <vt:lpstr>硕士交通运输工程类17</vt:lpstr>
      <vt:lpstr>硕士土木测绘水利类3</vt:lpstr>
      <vt:lpstr>硕士苏州2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11721</dc:creator>
  <cp:lastModifiedBy>魏雪延</cp:lastModifiedBy>
  <dcterms:created xsi:type="dcterms:W3CDTF">2024-11-09T15:42:00Z</dcterms:created>
  <dcterms:modified xsi:type="dcterms:W3CDTF">2025-10-21T01:57:30Z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35D6279C64A84292A1E0EA13D68CCC89_13</vt:lpwstr>
  </property>
  <property fmtid="{D5CDD505-2E9C-101B-9397-08002B2CF9AE}" pid="3" name="KSOProductBuildVer">
    <vt:lpwstr>2052-12.1.0.22529</vt:lpwstr>
  </property>
</Properties>
</file>